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ph\Desktop\"/>
    </mc:Choice>
  </mc:AlternateContent>
  <xr:revisionPtr revIDLastSave="0" documentId="13_ncr:1_{132339EA-3872-4D24-B116-1C2F73965709}" xr6:coauthVersionLast="45" xr6:coauthVersionMax="45" xr10:uidLastSave="{00000000-0000-0000-0000-000000000000}"/>
  <bookViews>
    <workbookView xWindow="-96" yWindow="-96" windowWidth="23232" windowHeight="12552" xr2:uid="{B16EC0ED-6073-4685-AE40-43BD8B6FEAA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4" i="1" l="1"/>
  <c r="H87" i="1"/>
  <c r="J87" i="1" s="1"/>
  <c r="H90" i="1"/>
  <c r="J146" i="1" l="1"/>
  <c r="J140" i="1"/>
  <c r="J141" i="1"/>
  <c r="J142" i="1"/>
  <c r="J143" i="1"/>
  <c r="J144" i="1"/>
  <c r="J145" i="1"/>
  <c r="J139" i="1"/>
  <c r="J147" i="1" s="1"/>
  <c r="J135" i="1"/>
  <c r="J134" i="1"/>
  <c r="J133" i="1"/>
  <c r="J136" i="1" l="1"/>
  <c r="H89" i="1"/>
  <c r="H88" i="1"/>
  <c r="H86" i="1"/>
  <c r="H85" i="1"/>
  <c r="H84" i="1" l="1"/>
  <c r="J84" i="1" s="1"/>
  <c r="J90" i="1"/>
  <c r="J89" i="1"/>
  <c r="J88" i="1"/>
  <c r="J85" i="1"/>
  <c r="J91" i="1"/>
  <c r="J86" i="1"/>
  <c r="H22" i="1"/>
  <c r="J22" i="1" s="1"/>
  <c r="H129" i="1"/>
  <c r="J129" i="1" s="1"/>
  <c r="H128" i="1"/>
  <c r="J128" i="1" s="1"/>
  <c r="H127" i="1"/>
  <c r="J127" i="1" s="1"/>
  <c r="H126" i="1"/>
  <c r="J126" i="1" s="1"/>
  <c r="H125" i="1"/>
  <c r="J125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08" i="1"/>
  <c r="J108" i="1" s="1"/>
  <c r="H107" i="1"/>
  <c r="J107" i="1" s="1"/>
  <c r="H106" i="1"/>
  <c r="J106" i="1" s="1"/>
  <c r="H105" i="1"/>
  <c r="J105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3" i="1"/>
  <c r="J23" i="1" s="1"/>
  <c r="H60" i="1"/>
  <c r="J60" i="1" s="1"/>
  <c r="H61" i="1"/>
  <c r="J61" i="1" s="1"/>
  <c r="H56" i="1"/>
  <c r="J56" i="1" s="1"/>
  <c r="H55" i="1"/>
  <c r="J55" i="1" s="1"/>
  <c r="H54" i="1"/>
  <c r="J54" i="1" s="1"/>
  <c r="H53" i="1"/>
  <c r="J53" i="1" s="1"/>
  <c r="H52" i="1"/>
  <c r="J52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7" i="1"/>
  <c r="J57" i="1" s="1"/>
  <c r="H58" i="1"/>
  <c r="J58" i="1" s="1"/>
  <c r="H59" i="1"/>
  <c r="J59" i="1" s="1"/>
  <c r="H62" i="1"/>
  <c r="J62" i="1" s="1"/>
  <c r="H63" i="1"/>
  <c r="J63" i="1" s="1"/>
  <c r="H27" i="1"/>
  <c r="J27" i="1" s="1"/>
  <c r="J44" i="1" l="1"/>
  <c r="J24" i="1"/>
  <c r="J64" i="1"/>
  <c r="J130" i="1"/>
  <c r="J122" i="1"/>
  <c r="J109" i="1"/>
  <c r="J92" i="1"/>
</calcChain>
</file>

<file path=xl/sharedStrings.xml><?xml version="1.0" encoding="utf-8"?>
<sst xmlns="http://schemas.openxmlformats.org/spreadsheetml/2006/main" count="451" uniqueCount="335">
  <si>
    <t xml:space="preserve">Mietpreisliste </t>
  </si>
  <si>
    <t>rk light &amp; sound</t>
  </si>
  <si>
    <t>Stand Mai 2020</t>
  </si>
  <si>
    <t>Artikel</t>
  </si>
  <si>
    <t>Marke</t>
  </si>
  <si>
    <t>Staffel</t>
  </si>
  <si>
    <t>Kara</t>
  </si>
  <si>
    <t>L-Acoustics</t>
  </si>
  <si>
    <t>Bestand</t>
  </si>
  <si>
    <t>Beschreibung</t>
  </si>
  <si>
    <t>Line-Array Modul / 2-Wege</t>
  </si>
  <si>
    <t>SB18</t>
  </si>
  <si>
    <t>Subwoofer 18"</t>
  </si>
  <si>
    <t>M-Bump</t>
  </si>
  <si>
    <t>Flugrahmen</t>
  </si>
  <si>
    <t>M-Bar</t>
  </si>
  <si>
    <t>Flugrahmen Aufsatz</t>
  </si>
  <si>
    <t>Flugrahmen Aufsatz für Groundstack</t>
  </si>
  <si>
    <t>Angermex Set (2 Stck)</t>
  </si>
  <si>
    <t>DO25</t>
  </si>
  <si>
    <t>Cacom Lautsprecherkabel 25m</t>
  </si>
  <si>
    <t>Cacom Split auf 2x NL 4</t>
  </si>
  <si>
    <t>DO Fill Spilt LA8</t>
  </si>
  <si>
    <t>LA12X</t>
  </si>
  <si>
    <t>LA4X</t>
  </si>
  <si>
    <t>Controller Endstufe</t>
  </si>
  <si>
    <t>Bezeichnung</t>
  </si>
  <si>
    <t>Art.Nr.</t>
  </si>
  <si>
    <t>P1</t>
  </si>
  <si>
    <t>Audio Prozessor</t>
  </si>
  <si>
    <t>X12 coaxial</t>
  </si>
  <si>
    <t xml:space="preserve">Monitor 2-Wege passiv </t>
  </si>
  <si>
    <t xml:space="preserve">SP-Y Adapter </t>
  </si>
  <si>
    <t>female auf 2xmale</t>
  </si>
  <si>
    <t>male auf 2xfemale</t>
  </si>
  <si>
    <t>10° Erweiterung</t>
  </si>
  <si>
    <t>110° Abstrahlverhalten
141 dB max. Schalldruck
2x8" LF; 1x3,5" HF</t>
  </si>
  <si>
    <t>18" Subwoofer
138 dB max. Schalldruck</t>
  </si>
  <si>
    <t>Flugrahmen für KARA / SB18</t>
  </si>
  <si>
    <t>Erweiterung für M-Bump</t>
  </si>
  <si>
    <t>8Pol Speaker Kabel in Verwendung mit
Endstufe LA12X und Cacom Split</t>
  </si>
  <si>
    <t>Zur Verwendung mit Cacom Lautsprecherkabel
8Pol Cacom auf 2xNL4 Speakon</t>
  </si>
  <si>
    <t xml:space="preserve">4 x 3.3 kW an 2,7 Ohm
für den Betrieb von z.B.: 
6 x Kara
</t>
  </si>
  <si>
    <t>4 x 1 kW an 4 Ohm
für den Betrieb von z.B.:
4 x Kara
4 x SB18
4 x X12</t>
  </si>
  <si>
    <t>AVB Prozessor
20in x 16out</t>
  </si>
  <si>
    <t>90° x 60° Abstrahlung
136 dB max. Schalldruck
1x12" LF 1x3" HF - Coax Lautsprecher</t>
  </si>
  <si>
    <t>NL 4 female Speakon auf 2x NL2 Speakon male</t>
  </si>
  <si>
    <t>NL 4 male Speakon auf 2x NL2 Speakon female</t>
  </si>
  <si>
    <t>Speakon NL4 0,6m</t>
  </si>
  <si>
    <t>Klotz</t>
  </si>
  <si>
    <t>Speakon NL4 3m</t>
  </si>
  <si>
    <t>Speakon NL4 10m</t>
  </si>
  <si>
    <t xml:space="preserve">Speakon NL4 25m </t>
  </si>
  <si>
    <t>Speakon NL4 25m</t>
  </si>
  <si>
    <t>Lautsprecherkabel</t>
  </si>
  <si>
    <t>Mietpreis pro Tag</t>
  </si>
  <si>
    <t>(netto, zzgl. gesetzlicher MwSt.)</t>
  </si>
  <si>
    <t>Benötigte</t>
  </si>
  <si>
    <t>Stückzahl</t>
  </si>
  <si>
    <t>Preis pro</t>
  </si>
  <si>
    <t>Position</t>
  </si>
  <si>
    <t>dB Technologies</t>
  </si>
  <si>
    <t>RDNET Control 8</t>
  </si>
  <si>
    <t xml:space="preserve">VIO PBS-32EU </t>
  </si>
  <si>
    <t>VIO Multicable 25m</t>
  </si>
  <si>
    <t>VIO Multipin Extension 15m</t>
  </si>
  <si>
    <t>VIO Flybar DRK 210</t>
  </si>
  <si>
    <t>Flugrahmen für VIO L210 und VIO S118</t>
  </si>
  <si>
    <t>VIO L210</t>
  </si>
  <si>
    <t>VIO S218</t>
  </si>
  <si>
    <t>Subwoofer 2 x 18" - aktiv</t>
  </si>
  <si>
    <t>Cat5e Link 60 cm</t>
  </si>
  <si>
    <t>XLR Link 60 cm</t>
  </si>
  <si>
    <t>True Powercon Link 60 cm</t>
  </si>
  <si>
    <t>Cat5e Link 3m</t>
  </si>
  <si>
    <t>XLR Link 3m</t>
  </si>
  <si>
    <t>True Powercon Link 3 m</t>
  </si>
  <si>
    <t>VIO X205-60</t>
  </si>
  <si>
    <t>Pointsource / 2-Wege aktiv</t>
  </si>
  <si>
    <t>VIO X12</t>
  </si>
  <si>
    <t xml:space="preserve">Netzwerk HUB </t>
  </si>
  <si>
    <t>zur Anbindung RDNET
8 x Subnetze
Bis zu 256 Rdnet Devices</t>
  </si>
  <si>
    <t>VIO Powerbox / Harting</t>
  </si>
  <si>
    <t>CEE 32 A Eingang
3 x Harting Multipin Ausgang
in Verbindung mit Multicable</t>
  </si>
  <si>
    <t>zur Verbindung von 2 PBS32 EU</t>
  </si>
  <si>
    <t>Sommer</t>
  </si>
  <si>
    <t>db Technologies</t>
  </si>
  <si>
    <t>Harting Multipin auf 
1 x RDnetwork (RJ45)
2 x True-Powercon
1 x XLR Signal</t>
  </si>
  <si>
    <t>Line-Array Modul / 2-Wege aktiv</t>
  </si>
  <si>
    <t>100° Abstrahlung
135 dB max. Schalldruck
2 x 10" LF
1 x 1,4" HF</t>
  </si>
  <si>
    <t>143 dB max Schalldruck
2 x 18" Bassreflex</t>
  </si>
  <si>
    <t>60°x60° Abstrahlung
126 dB max. Schalldruck
2 x 5" LF
1 x 1,4" HF</t>
  </si>
  <si>
    <t>60°x40° Abstrahlung
132 dB max. Schalldruck
1 x 12" LF
1 x 1,4" HF</t>
  </si>
  <si>
    <t>VIO Wall Bracket (X12)</t>
  </si>
  <si>
    <t>Flugrahmen für VIO X12</t>
  </si>
  <si>
    <t>Rahmen für VIO X12 zur Truss-Montage</t>
  </si>
  <si>
    <t>VIO Wall Bracket (X205)</t>
  </si>
  <si>
    <t>Flugrahmen für VIO X205</t>
  </si>
  <si>
    <t>Rahmen für VIO X205 zur Truss-Montage</t>
  </si>
  <si>
    <t>Ingenia IG3T Set</t>
  </si>
  <si>
    <t>Set besteht aus 
2 x Ingenia IG3T
     110°x90° Abstrahlung
     2 x 10" LF 
     1 x 1,4" HF
2 x DRK IG Flybar
2 x STA-IG Adapter
2 x Link Bracket LP-IG</t>
  </si>
  <si>
    <t>PA-Syteme</t>
  </si>
  <si>
    <t>FOH</t>
  </si>
  <si>
    <t>dLive S5000 Mixing System</t>
  </si>
  <si>
    <t>Mischpult mit Stagebox</t>
  </si>
  <si>
    <t>Allen &amp; Heath</t>
  </si>
  <si>
    <t>SQ 6 Mixing System</t>
  </si>
  <si>
    <t>DX168</t>
  </si>
  <si>
    <t>Stagebox Erweiterung (Dlive + SQ)</t>
  </si>
  <si>
    <t>Stagebox 16in / 8 out 
Netzteil nicht redundant</t>
  </si>
  <si>
    <t>System besteht aus folgenden Komponenten
1 x A&amp;H SQ6 Digitalmischpult
1 x A&amp;H Dante Card (64x64)
1 x A&amp;H GX4816 Stagebox
System ist nicht redundant</t>
  </si>
  <si>
    <t xml:space="preserve">Sytem besteht aus folgenden Komponenten
1 x A&amp;H dLive S5000 Digitalmischpult
1 x A&amp;H Dante Card (64x64)
1 x zusätzliche PSU für Redundanz
1 x A&amp;H DM48 Stagebox 
1 x zusätzliche PSU für Redundanz
System ist redundant (Netzteile + Cat-Port)
</t>
  </si>
  <si>
    <t>Midas M32R Live</t>
  </si>
  <si>
    <t xml:space="preserve">Kompaktes Digitalmischpult </t>
  </si>
  <si>
    <t>Midas</t>
  </si>
  <si>
    <t>16 Mikrofon Eingänge, 8 XLR Ausgänge
mit Stagebox DL32 erweiterbar auf 
32 Input Kanäle / 16 Output Kanäle
System ist nicht redundant</t>
  </si>
  <si>
    <t>Midas DL32</t>
  </si>
  <si>
    <t>Stagebox für Midas M32</t>
  </si>
  <si>
    <t>Stagebox 32in / 16 out
nicht redundant</t>
  </si>
  <si>
    <t>X32 Core mit DL32 Set</t>
  </si>
  <si>
    <t>Kompaktes Mischpultsystem - 
nur via Tablet und mit Router zu 
betreiben</t>
  </si>
  <si>
    <t>System besteht aus:
1 x X32 Core (1HE)
1 x Midas DL32 Stagebox 
      32in / 16out
Router und Tablet nicht inbegriffen</t>
  </si>
  <si>
    <t>Midas/Behringer</t>
  </si>
  <si>
    <t>Chamsys MagicQ MQ60</t>
  </si>
  <si>
    <t>4 Universen über Pult
12 Universen über Artnet</t>
  </si>
  <si>
    <t>Chamsys</t>
  </si>
  <si>
    <t>Lichtkonsole</t>
  </si>
  <si>
    <t>Chamsys MagicQ Extra Wing</t>
  </si>
  <si>
    <t>Extra Wing für MQ 60</t>
  </si>
  <si>
    <t>12 Playback Fader
12 Playback Execute Buttons</t>
  </si>
  <si>
    <t>Set mit Node-8 und Splitter</t>
  </si>
  <si>
    <t>Node für MQ 60</t>
  </si>
  <si>
    <t xml:space="preserve">Set besteht aus:
1 x Node-9 MKII Artnet
      8 Universen á 512 Kanäle
2 x DMX Splitter/Booster
      1 Input - 4 Outputs (3pol/5pol)
      1 Through Output
</t>
  </si>
  <si>
    <t>Showtec</t>
  </si>
  <si>
    <t>Klotz RC5SB Cat5e Trommel</t>
  </si>
  <si>
    <t>Cat5e Trommel 75m</t>
  </si>
  <si>
    <t>Doppelt geschirmte RamCat Datenleitung
Ethersound getestet bis 120m
Madi getestet bis 120m
ACE/dSnake getestet bis 120m
Dante getestet bis 100m</t>
  </si>
  <si>
    <t>Multicore 75m</t>
  </si>
  <si>
    <t>3x Klotz RC5SBSW Cat5e Ethercon
1x Cordial CAt5e Ethercon
1x Schuko Leitung 2,5mm²</t>
  </si>
  <si>
    <t>Klotz
Cordial</t>
  </si>
  <si>
    <t>Klotz RCBRR Cat5e</t>
  </si>
  <si>
    <t>Cat5e mit RJ45 Stecker 75m
ohne Trommel</t>
  </si>
  <si>
    <t>Netzwerkkabel mit AWG24 Massivleiter
Dante getestet von Yamaha bis 120m</t>
  </si>
  <si>
    <t>(4xCat5e; 1xSchuko)
im Case / keine Trommel</t>
  </si>
  <si>
    <t>CISCO Dante Switch Set</t>
  </si>
  <si>
    <t>10 Port Dante Switch (RJ45)</t>
  </si>
  <si>
    <t xml:space="preserve">Set besteht aus 2 Switches
Primary + Secondary
</t>
  </si>
  <si>
    <t>Cisco</t>
  </si>
  <si>
    <t>Reloop RMP-1700 RX</t>
  </si>
  <si>
    <t>Mediaplayer</t>
  </si>
  <si>
    <t xml:space="preserve">CD- und USB Media Player
mit symetrischen XLR Ausgängen
</t>
  </si>
  <si>
    <t>Reloop</t>
  </si>
  <si>
    <t>Bühnentechnik / Mikrofonie</t>
  </si>
  <si>
    <t>Rigging</t>
  </si>
  <si>
    <t>Lichttechnik</t>
  </si>
  <si>
    <t>Stromversorgung</t>
  </si>
  <si>
    <t>Komplettsystem Klotz Bühnenverteiler</t>
  </si>
  <si>
    <t>Klotz Bühnenverteilung
Multipin</t>
  </si>
  <si>
    <t>System besteht aus:
1 x Klotz Patchbox 24 Sub1 / Sub2
1 x Klotz Patchbox 24 Sub3 / Sub4
1 x Klotz Patchbox 24 Sub5 / Sub6
6 x Klotz Straightlink Floor Stagebox (12 Kanal)
2 x Klotz Multipin (37pol.)   6m 
2 x Klotz Multipin (37pol.) 10m
2 x Klotz Multipin (37pol.) 15m</t>
  </si>
  <si>
    <t>Sennheiser 1fach Rack</t>
  </si>
  <si>
    <t>ew300-500 G4 Rack 1fach</t>
  </si>
  <si>
    <t xml:space="preserve">1 x Sennheiser ew 300-500 G4 Empfänger
      AW+ Band (470-558 MHz)
</t>
  </si>
  <si>
    <t xml:space="preserve">Sennheiser </t>
  </si>
  <si>
    <t>Sennheiser 2fach Rack</t>
  </si>
  <si>
    <t>ew300-500 G4 Rack 2fach</t>
  </si>
  <si>
    <t xml:space="preserve">2 x Sennheiser ew 300-500 G4 Empfänger
      AW+ Band (470-558 MHz)
1 x Antennensplitter ASA 214 UHF
2 x Richtantenne passiv A2003
1 x BNC   5m
1 x BNC 10m
</t>
  </si>
  <si>
    <t>Sennheiser 3fach Rack</t>
  </si>
  <si>
    <t>ew300-500 G4 Rack 3fach</t>
  </si>
  <si>
    <t xml:space="preserve">3 x Sennheiser ew 300-500 G4 Empfänger
      AW+ Band (470-558 MHz)
1 x Antennensplitter ASA 214 UHF
2 x Richtantenne passiv A2003
1 x BNC   5m
1 x BNC 10m
</t>
  </si>
  <si>
    <t xml:space="preserve">Sennheiser SKM500 </t>
  </si>
  <si>
    <t>Handsender SKM500 mit 935er Kapsel</t>
  </si>
  <si>
    <t>Sennheiser Handsender SKM500 G4 im AW+
mit MMD 935-1 Cardoid Dynamik-Kapsel</t>
  </si>
  <si>
    <t>Handsender SKM500 mit 945er Kapsel</t>
  </si>
  <si>
    <t>Sennheiser Handsender SKM500 G4 im AW+
mit MMD 945 Supercardoid-Dynamik-Kapsel</t>
  </si>
  <si>
    <t>Sennheiser SK300</t>
  </si>
  <si>
    <t>Taschensender SK300 / Bodypack</t>
  </si>
  <si>
    <t>Sennheiser Taschensender SK300 G4 im AW+</t>
  </si>
  <si>
    <t>Sennheiser HSP4</t>
  </si>
  <si>
    <t>Headset-Mikrofon HSP4</t>
  </si>
  <si>
    <t>Sennheiser HSP4 Headsetmikrofon
Kondensatormikrofon mit Nierencharakteristik</t>
  </si>
  <si>
    <t>Sennheiser SR300 IEM</t>
  </si>
  <si>
    <t>In Ear Monitoring drahtlos Sender</t>
  </si>
  <si>
    <t>Sennheiser SR300 G3 Sender für 
InEar Monitoring (516-558 MHz)</t>
  </si>
  <si>
    <t>Sennheiser EK300 IEM</t>
  </si>
  <si>
    <t xml:space="preserve">Taschenempfänger SK300 für InEar
</t>
  </si>
  <si>
    <t>Sennheiser Taschenempfänger EK300 G3 für InEar</t>
  </si>
  <si>
    <t>Messkoffer, Smaart V8</t>
  </si>
  <si>
    <t>Zum Einmessen von Line-Array Systemen
4 x EMX-7150 Messmikrofon
1 x Roland Octacapture UA1010
Messsofware Smaart V8 (kein Dry-Hire, da auf 
betriebseigenen Laptop)</t>
  </si>
  <si>
    <t>Smaart
EMX
Roland</t>
  </si>
  <si>
    <t>Shure SM58 LCE</t>
  </si>
  <si>
    <t>Shure</t>
  </si>
  <si>
    <t>Shure Beta 58A</t>
  </si>
  <si>
    <t>Shure Beta 52A</t>
  </si>
  <si>
    <t>Bassmikrofon (Ei)</t>
  </si>
  <si>
    <t>Shure Beta 52A kabelgebunden
dynamisch, Superniere</t>
  </si>
  <si>
    <t>Shure Beta 58A kabelgebunden
dynamisch, Superniere</t>
  </si>
  <si>
    <t>Shure SM 58 LCE kabelgebunden
dynamisch, Niere</t>
  </si>
  <si>
    <t>Shure Beta 91A</t>
  </si>
  <si>
    <t>Grenzfläche (Kick)</t>
  </si>
  <si>
    <t>Shure Beta 91A kabelgebunden
Kondensator, Halbniere</t>
  </si>
  <si>
    <t>Shure SM81 LC</t>
  </si>
  <si>
    <t>HiHat</t>
  </si>
  <si>
    <t xml:space="preserve">Shure SM 81 LC kabelgebunden
Kondensator, Kleinmembran, Niere </t>
  </si>
  <si>
    <t>Shure SM57 LC</t>
  </si>
  <si>
    <t>Snare, Instrument</t>
  </si>
  <si>
    <t>Shure SM 57 LC kabelgebunden
dynamisch, Niere</t>
  </si>
  <si>
    <t>Sennheiser E604</t>
  </si>
  <si>
    <t>Sennheiser e604, Rim-Klemme, kabelgebunden
dynamisch, Niere</t>
  </si>
  <si>
    <t>Tom, Snare bottom</t>
  </si>
  <si>
    <t>Shure SM94 LC</t>
  </si>
  <si>
    <t>Overhead, Chor</t>
  </si>
  <si>
    <t>Shure SM 94 LC kabelgebunden
Kondensator, Kleinmembran, Niere</t>
  </si>
  <si>
    <t>Sennheiser e906</t>
  </si>
  <si>
    <t>Gitarre, Bläser</t>
  </si>
  <si>
    <t>Sennheiser e906, kabelgebunden
dynamisch, Superniere</t>
  </si>
  <si>
    <t>Shure Beta 98 H/C</t>
  </si>
  <si>
    <t>Bläser - Clipmikrofon</t>
  </si>
  <si>
    <t>Shure Beta 98 H/C, Clipmikrofon, kabelgebunden
Kondensator, Nire</t>
  </si>
  <si>
    <t>Palmer DI passiv</t>
  </si>
  <si>
    <t>Palmer DI aktiv</t>
  </si>
  <si>
    <t>DI Box - 1 Kanal trafosymetrierter output
(passiv)</t>
  </si>
  <si>
    <t>DI Box - 1 Kanal trafosymetrierter output
(aktiv)</t>
  </si>
  <si>
    <t>Palmer</t>
  </si>
  <si>
    <t>DI Box passiv</t>
  </si>
  <si>
    <t>DI Box aktiv</t>
  </si>
  <si>
    <t>Personal</t>
  </si>
  <si>
    <t>Transport</t>
  </si>
  <si>
    <t>MB ATEGO 7,49 to.</t>
  </si>
  <si>
    <t>IVECO Daily 7,2 to.</t>
  </si>
  <si>
    <t>MB Sprinter 3,50 to.</t>
  </si>
  <si>
    <t>IVECO Daily 3,50 to.</t>
  </si>
  <si>
    <t>Koffer, Hebebühne, 3.150 kg Zuladung</t>
  </si>
  <si>
    <t>Koffer, Hebebühne, 2.140 kg Zuladung</t>
  </si>
  <si>
    <t xml:space="preserve">Koffer, Hebebühne,    920 kg Zuladung </t>
  </si>
  <si>
    <t>Lieferwagen,               950 kg Zuladung</t>
  </si>
  <si>
    <t>Anmietung Samstag, Tagesmiete</t>
  </si>
  <si>
    <t>Anmietung Sonntag bis Freitag, Tagesmiete</t>
  </si>
  <si>
    <t>(Richtpreise - tatsächliche Preise können abweichen) 200km pro Tag, Haftungsreduzierung auf 150 EUR Selbstbeteiligung, Dieslkosten sind nicht eingerechnet.</t>
  </si>
  <si>
    <t>Techniker 8 Std.</t>
  </si>
  <si>
    <t>Techniker Tagespauschale</t>
  </si>
  <si>
    <t>Techniker pro Stunde</t>
  </si>
  <si>
    <t>Sundensatz</t>
  </si>
  <si>
    <t>GESAMT FOH</t>
  </si>
  <si>
    <t>GESAMT L-Acoustics</t>
  </si>
  <si>
    <t>GESAMT dB Technologies</t>
  </si>
  <si>
    <t>Gesamt Bühne/Mikrofonie</t>
  </si>
  <si>
    <t>Gesamt Rigging</t>
  </si>
  <si>
    <t>GESAMT Lichttechnik</t>
  </si>
  <si>
    <t>GESAMT Stromversorgung</t>
  </si>
  <si>
    <t>kein Rabatt</t>
  </si>
  <si>
    <t>GESAMT Personal</t>
  </si>
  <si>
    <t>GESAMT Transport</t>
  </si>
  <si>
    <t>Stativsatz</t>
  </si>
  <si>
    <t>Mikrofonstative im Set</t>
  </si>
  <si>
    <t>Satz besteht aus:
10 x K&amp;M Galgen groß
  5 x K&amp;M Galgen klein
  3 x Solostativ mit Teller</t>
  </si>
  <si>
    <t>K&amp;M</t>
  </si>
  <si>
    <t>Shure SM27 LC</t>
  </si>
  <si>
    <t>Tom 3, Amps, Bläser</t>
  </si>
  <si>
    <t>Shure SM 27 LC, kabelgebunden
Kondensator, Großmembran
Niere</t>
  </si>
  <si>
    <t>Gesang</t>
  </si>
  <si>
    <t>VMB TL-A500</t>
  </si>
  <si>
    <t>Gabellift max 500kg - 7m</t>
  </si>
  <si>
    <t>VMB TL-A300</t>
  </si>
  <si>
    <t>Gabellift max 300kg - 5,8m</t>
  </si>
  <si>
    <t>VMB PS2-TR</t>
  </si>
  <si>
    <t>VMB Aufnahmestück für Line-Array</t>
  </si>
  <si>
    <t>Aufnahme für Traverse</t>
  </si>
  <si>
    <t>Aufnahmestück für LineArray</t>
  </si>
  <si>
    <t>Stagelift 300</t>
  </si>
  <si>
    <t xml:space="preserve">Trussaufnehmer für Stagelift </t>
  </si>
  <si>
    <t>Aufnahmestück für Stagelift</t>
  </si>
  <si>
    <t>Arbeitsfläche: 2,57m x 2,12m
Transporthöhe: 1,87m
Gewicht: 190kg
Standsicherheitsnachweis vorhanden</t>
  </si>
  <si>
    <t>Arbeitsfläche: 1,9m x 2,1m
Transporthöhe: 1,58m
Gewicht: 165kg
Standsicherheitsnachweis vorhanden</t>
  </si>
  <si>
    <t>Traversenadapter für Gabeln.
Aufnahme 90° gedreht</t>
  </si>
  <si>
    <t>Arbeitsfläche: 2,0 x 2,0m
Transporthöhe: 1,92m
Gewicht: 90kg</t>
  </si>
  <si>
    <t>VMB</t>
  </si>
  <si>
    <t>AdamHall</t>
  </si>
  <si>
    <t>Kurbelstativ max. 300kg - 6,1m</t>
  </si>
  <si>
    <t>Traverse F34, 2m</t>
  </si>
  <si>
    <t>4 Punkt Traverse F34</t>
  </si>
  <si>
    <t>Silber, 2mm Wandstärke</t>
  </si>
  <si>
    <t>Global Truss</t>
  </si>
  <si>
    <t>Traverse F34, 1,5m</t>
  </si>
  <si>
    <t>Traverse F34, 1,0m</t>
  </si>
  <si>
    <t>Bodenplatte klein</t>
  </si>
  <si>
    <t>für 4 Punkt Traverse F34</t>
  </si>
  <si>
    <t>Bodenplatte Stahl</t>
  </si>
  <si>
    <t>1m x 1m Fläche, 3mm Stahl</t>
  </si>
  <si>
    <t>Silber, verzinkt
Bohrungen für F34 Traverse</t>
  </si>
  <si>
    <t xml:space="preserve">Infinity iS-200 Moving Head </t>
  </si>
  <si>
    <t xml:space="preserve">LED, Spot, 200W </t>
  </si>
  <si>
    <t>17° Abstrahlwinkel
  2  Farbräder
  2  Gobo Räder
Prisma (Rotation), Frost Filter, Focus, Iris
PAN 540°, Tilt 270°</t>
  </si>
  <si>
    <t>Infinity iW-1915 Moving Head</t>
  </si>
  <si>
    <t>LED, Wash, 19x5W</t>
  </si>
  <si>
    <t>7° bis 50° Abstrahlwinkel
19 x 5 Watt Quad LED´s
PAN 540°, Tilt 270°</t>
  </si>
  <si>
    <t>Spectral PC1200 Z IP65</t>
  </si>
  <si>
    <t>LED Strahler RGBW 120 w</t>
  </si>
  <si>
    <t>4,5° bis 36° Abstrahlwinkel
7° bis 41° Feldwinkel
IP 65</t>
  </si>
  <si>
    <t>Showtec
Expolite</t>
  </si>
  <si>
    <t>Pro Slim PAR-12 QCL</t>
  </si>
  <si>
    <t>LED Strahler RGBW 12x5W</t>
  </si>
  <si>
    <t>17° Abstrahlwinkel
12 x 5 Watt QCL LED´s</t>
  </si>
  <si>
    <t>FutureLight</t>
  </si>
  <si>
    <t>Set für Sunstrip active MKII</t>
  </si>
  <si>
    <t>Lichtleiste mit 10x240V/50W</t>
  </si>
  <si>
    <t>Set besteht aus 
8 x Sunstrip active MKII
8 x Half Coupler
8 x Savety Seil
8 x Powercon Schuko Netzkabel</t>
  </si>
  <si>
    <t>TourBlinder 400 DMX</t>
  </si>
  <si>
    <t>LED 4fach Blinder, 4x100W</t>
  </si>
  <si>
    <t>60° Abstrahlwinkel
4 x COB LED WW á 100 Watt
IP 65</t>
  </si>
  <si>
    <t>Expolite</t>
  </si>
  <si>
    <t>Performer 2000</t>
  </si>
  <si>
    <t>Zoombar
3.100k Farbtemperatur
16 x 10 Watt CREE-LED
Zwangsumluftkühlung - leiser Ventilator
ersetzt klassischen 1kW Halogen-Scheinwerfer</t>
  </si>
  <si>
    <t>LED Fresnel Theaterscheinwerfer
mit Torblende Art.Nr. 1266</t>
  </si>
  <si>
    <t>Performer 3000</t>
  </si>
  <si>
    <t>LED Fresnel Theaterscheinwerfer
mit Torblende Art.Nr. 1276</t>
  </si>
  <si>
    <t>Zoombar
3.200k Farbtemperatur
32 x 10 Watt CREE-LED
Zwangsumluftkühlung - leiser Ventilator
ersetzt klassischen 2kW Halogen-Scheinwerfer</t>
  </si>
  <si>
    <t>Downrigger schwarz</t>
  </si>
  <si>
    <t>750 x 1000 x 48mm</t>
  </si>
  <si>
    <t>Nutzlast max. 100 kg</t>
  </si>
  <si>
    <t>Look Unique 2.1</t>
  </si>
  <si>
    <t>Hazer 1500 W</t>
  </si>
  <si>
    <t>Minimale Aufheizzeit
Haze-Density-Control System</t>
  </si>
  <si>
    <t>Look</t>
  </si>
  <si>
    <t>Bühnenmolton 6x4m, schwarz</t>
  </si>
  <si>
    <t>B1, 300g/m², geöst</t>
  </si>
  <si>
    <t>SB-1200 19" 63A</t>
  </si>
  <si>
    <t>Unterverteiler CEE 63</t>
  </si>
  <si>
    <t>Eingang: CEE 63
Ausgänge: 2x CEE32 (Sicherungsautomaten)
                  2x CEE16 (Sicherungsautomaten)
geprüfter 30-mA FI</t>
  </si>
  <si>
    <t>Eurolite</t>
  </si>
  <si>
    <t>Unterverteiler CEE 32</t>
  </si>
  <si>
    <t>Eingang: CEE 32
Ausgänge: 12 Schuko (Sicherungsautomaten)
geprüfter 30-mA FI</t>
  </si>
  <si>
    <t>SB-1100 19" 32A</t>
  </si>
  <si>
    <t>PSA-32A12S, 19"</t>
  </si>
  <si>
    <t>Eingang: CEE 32
Ausgänge: 2x CEE16 (Sicherungsautomaten)
                  6x Schuko (Sicherungsautomaten)
geprüfter 30-mA FI</t>
  </si>
  <si>
    <t>Splitter CEE 16A auf 3xSchuko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</si>
</sst>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/>
    <xf numFmtId="0" fontId="1" fillId="0" borderId="5" xfId="0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/>
    <xf numFmtId="0" fontId="1" fillId="0" borderId="6" xfId="0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right" vertical="top"/>
    </xf>
    <xf numFmtId="0" fontId="1" fillId="0" borderId="4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/>
    </xf>
    <xf numFmtId="3" fontId="1" fillId="2" borderId="1" xfId="0" applyNumberFormat="1" applyFont="1" applyFill="1" applyBorder="1" applyAlignment="1">
      <alignment horizontal="center" vertical="top"/>
    </xf>
    <xf numFmtId="3" fontId="1" fillId="2" borderId="4" xfId="0" applyNumberFormat="1" applyFont="1" applyFill="1" applyBorder="1" applyAlignment="1">
      <alignment horizontal="center" vertical="top"/>
    </xf>
    <xf numFmtId="3" fontId="1" fillId="2" borderId="2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3" fontId="1" fillId="2" borderId="3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 horizontal="right" vertical="top"/>
    </xf>
    <xf numFmtId="3" fontId="1" fillId="2" borderId="7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right" vertical="top"/>
    </xf>
    <xf numFmtId="0" fontId="1" fillId="0" borderId="9" xfId="0" applyFont="1" applyBorder="1"/>
    <xf numFmtId="0" fontId="1" fillId="0" borderId="11" xfId="0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0" fillId="0" borderId="16" xfId="0" applyBorder="1" applyAlignment="1">
      <alignment horizontal="left" vertical="center"/>
    </xf>
    <xf numFmtId="0" fontId="1" fillId="2" borderId="9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left" vertical="center"/>
    </xf>
    <xf numFmtId="164" fontId="1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center" vertical="top"/>
    </xf>
    <xf numFmtId="164" fontId="1" fillId="0" borderId="21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center" vertical="top"/>
    </xf>
    <xf numFmtId="164" fontId="1" fillId="0" borderId="23" xfId="0" applyNumberFormat="1" applyFont="1" applyBorder="1" applyAlignment="1">
      <alignment horizontal="right" vertical="top"/>
    </xf>
    <xf numFmtId="0" fontId="1" fillId="0" borderId="24" xfId="0" applyFont="1" applyBorder="1" applyAlignment="1">
      <alignment horizontal="center" vertical="top"/>
    </xf>
    <xf numFmtId="164" fontId="1" fillId="0" borderId="25" xfId="0" applyNumberFormat="1" applyFont="1" applyBorder="1" applyAlignment="1">
      <alignment horizontal="right" vertical="top"/>
    </xf>
    <xf numFmtId="0" fontId="1" fillId="0" borderId="26" xfId="0" applyFont="1" applyBorder="1" applyAlignment="1">
      <alignment horizontal="center" vertical="top"/>
    </xf>
    <xf numFmtId="164" fontId="1" fillId="0" borderId="27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right" vertical="top"/>
    </xf>
    <xf numFmtId="3" fontId="1" fillId="2" borderId="9" xfId="0" applyNumberFormat="1" applyFont="1" applyFill="1" applyBorder="1" applyAlignment="1">
      <alignment horizontal="center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right" vertical="top"/>
    </xf>
    <xf numFmtId="164" fontId="1" fillId="0" borderId="33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right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9" fontId="2" fillId="3" borderId="16" xfId="0" applyNumberFormat="1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3" fontId="1" fillId="2" borderId="1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18" fontId="4" fillId="0" borderId="4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3" fontId="1" fillId="2" borderId="6" xfId="0" applyNumberFormat="1" applyFont="1" applyFill="1" applyBorder="1" applyAlignment="1">
      <alignment horizontal="center" vertical="top"/>
    </xf>
    <xf numFmtId="164" fontId="1" fillId="0" borderId="34" xfId="0" applyNumberFormat="1" applyFont="1" applyBorder="1" applyAlignment="1">
      <alignment horizontal="right" vertical="top"/>
    </xf>
    <xf numFmtId="0" fontId="1" fillId="0" borderId="19" xfId="0" applyFont="1" applyBorder="1"/>
    <xf numFmtId="0" fontId="1" fillId="0" borderId="14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9" fontId="2" fillId="2" borderId="36" xfId="0" applyNumberFormat="1" applyFont="1" applyFill="1" applyBorder="1" applyAlignment="1">
      <alignment horizontal="center"/>
    </xf>
    <xf numFmtId="0" fontId="2" fillId="0" borderId="30" xfId="0" applyFont="1" applyBorder="1"/>
    <xf numFmtId="0" fontId="1" fillId="0" borderId="40" xfId="0" applyFont="1" applyBorder="1" applyAlignment="1">
      <alignment horizontal="left" vertical="top"/>
    </xf>
    <xf numFmtId="0" fontId="1" fillId="0" borderId="40" xfId="0" applyFont="1" applyBorder="1"/>
    <xf numFmtId="0" fontId="1" fillId="0" borderId="40" xfId="0" applyFont="1" applyBorder="1" applyAlignment="1">
      <alignment horizontal="center" vertical="top"/>
    </xf>
    <xf numFmtId="164" fontId="1" fillId="0" borderId="40" xfId="0" applyNumberFormat="1" applyFont="1" applyBorder="1" applyAlignment="1">
      <alignment horizontal="right" vertical="top"/>
    </xf>
    <xf numFmtId="3" fontId="1" fillId="0" borderId="40" xfId="0" applyNumberFormat="1" applyFont="1" applyBorder="1" applyAlignment="1">
      <alignment horizontal="center" vertical="top"/>
    </xf>
    <xf numFmtId="164" fontId="3" fillId="0" borderId="39" xfId="0" applyNumberFormat="1" applyFont="1" applyBorder="1" applyAlignment="1">
      <alignment horizontal="right" vertical="top"/>
    </xf>
    <xf numFmtId="164" fontId="3" fillId="0" borderId="30" xfId="0" applyNumberFormat="1" applyFont="1" applyBorder="1" applyAlignment="1">
      <alignment horizontal="right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left" vertical="top"/>
    </xf>
    <xf numFmtId="0" fontId="1" fillId="0" borderId="42" xfId="0" applyFont="1" applyBorder="1"/>
    <xf numFmtId="0" fontId="1" fillId="0" borderId="42" xfId="0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right" vertical="top"/>
    </xf>
    <xf numFmtId="3" fontId="1" fillId="2" borderId="42" xfId="0" applyNumberFormat="1" applyFont="1" applyFill="1" applyBorder="1" applyAlignment="1">
      <alignment horizontal="center" vertical="top"/>
    </xf>
    <xf numFmtId="164" fontId="1" fillId="0" borderId="4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center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left" vertical="top"/>
    </xf>
    <xf numFmtId="0" fontId="1" fillId="0" borderId="45" xfId="0" applyFont="1" applyBorder="1" applyAlignment="1">
      <alignment wrapText="1"/>
    </xf>
    <xf numFmtId="0" fontId="1" fillId="0" borderId="45" xfId="0" applyFont="1" applyBorder="1" applyAlignment="1">
      <alignment horizontal="center" vertical="top"/>
    </xf>
    <xf numFmtId="164" fontId="1" fillId="0" borderId="45" xfId="0" applyNumberFormat="1" applyFont="1" applyBorder="1" applyAlignment="1">
      <alignment horizontal="right" vertical="top"/>
    </xf>
    <xf numFmtId="3" fontId="1" fillId="2" borderId="45" xfId="0" applyNumberFormat="1" applyFont="1" applyFill="1" applyBorder="1" applyAlignment="1">
      <alignment horizontal="center" vertical="top"/>
    </xf>
    <xf numFmtId="164" fontId="1" fillId="0" borderId="46" xfId="0" applyNumberFormat="1" applyFont="1" applyBorder="1" applyAlignment="1">
      <alignment horizontal="right" vertical="top"/>
    </xf>
    <xf numFmtId="164" fontId="3" fillId="0" borderId="39" xfId="0" applyNumberFormat="1" applyFont="1" applyBorder="1"/>
    <xf numFmtId="0" fontId="1" fillId="0" borderId="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64" fontId="3" fillId="0" borderId="37" xfId="0" applyNumberFormat="1" applyFont="1" applyBorder="1" applyAlignment="1">
      <alignment horizontal="center" vertical="top"/>
    </xf>
    <xf numFmtId="164" fontId="3" fillId="0" borderId="38" xfId="0" applyNumberFormat="1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" vertical="top"/>
    </xf>
    <xf numFmtId="164" fontId="3" fillId="0" borderId="29" xfId="0" applyNumberFormat="1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A4411-1F09-4EC3-8578-BACCF9CDC4AB}">
  <sheetPr>
    <pageSetUpPr fitToPage="1"/>
  </sheetPr>
  <dimension ref="A1:J369"/>
  <sheetViews>
    <sheetView tabSelected="1" topLeftCell="A4" zoomScale="85" zoomScaleNormal="85" workbookViewId="0">
      <pane ySplit="3" topLeftCell="A7" activePane="bottomLeft" state="frozen"/>
      <selection activeCell="A4" sqref="A4"/>
      <selection pane="bottomLeft" activeCell="D95" sqref="D95"/>
    </sheetView>
  </sheetViews>
  <sheetFormatPr baseColWidth="10" defaultRowHeight="15" x14ac:dyDescent="0.5"/>
  <cols>
    <col min="1" max="1" width="10.9453125" style="1"/>
    <col min="2" max="2" width="34.5234375" style="1" customWidth="1"/>
    <col min="3" max="3" width="37.41796875" style="1" customWidth="1"/>
    <col min="4" max="4" width="45.41796875" style="1" customWidth="1"/>
    <col min="5" max="5" width="16" style="1" customWidth="1"/>
    <col min="6" max="6" width="10.9453125" style="3"/>
    <col min="7" max="7" width="25.62890625" style="2" bestFit="1" customWidth="1"/>
    <col min="8" max="8" width="15.734375" style="2" customWidth="1"/>
    <col min="9" max="9" width="14.26171875" style="1" customWidth="1"/>
    <col min="10" max="10" width="11.7890625" style="1" customWidth="1"/>
    <col min="11" max="16384" width="10.9453125" style="1"/>
  </cols>
  <sheetData>
    <row r="1" spans="1:10" x14ac:dyDescent="0.5">
      <c r="B1" s="1" t="s">
        <v>0</v>
      </c>
    </row>
    <row r="2" spans="1:10" x14ac:dyDescent="0.5">
      <c r="B2" s="1" t="s">
        <v>1</v>
      </c>
    </row>
    <row r="3" spans="1:10" x14ac:dyDescent="0.5">
      <c r="B3" s="1" t="s">
        <v>2</v>
      </c>
    </row>
    <row r="4" spans="1:10" ht="15.3" thickBot="1" x14ac:dyDescent="0.55000000000000004"/>
    <row r="5" spans="1:10" ht="18" thickTop="1" x14ac:dyDescent="0.6">
      <c r="A5" s="153" t="s">
        <v>27</v>
      </c>
      <c r="B5" s="155" t="s">
        <v>3</v>
      </c>
      <c r="C5" s="157" t="s">
        <v>26</v>
      </c>
      <c r="D5" s="155" t="s">
        <v>9</v>
      </c>
      <c r="E5" s="149" t="s">
        <v>4</v>
      </c>
      <c r="F5" s="151" t="s">
        <v>8</v>
      </c>
      <c r="G5" s="120" t="s">
        <v>55</v>
      </c>
      <c r="H5" s="121" t="s">
        <v>5</v>
      </c>
      <c r="I5" s="120" t="s">
        <v>57</v>
      </c>
      <c r="J5" s="94" t="s">
        <v>59</v>
      </c>
    </row>
    <row r="6" spans="1:10" ht="18" thickBot="1" x14ac:dyDescent="0.65">
      <c r="A6" s="154"/>
      <c r="B6" s="156"/>
      <c r="C6" s="158"/>
      <c r="D6" s="156"/>
      <c r="E6" s="150"/>
      <c r="F6" s="152"/>
      <c r="G6" s="122" t="s">
        <v>56</v>
      </c>
      <c r="H6" s="123">
        <v>0</v>
      </c>
      <c r="I6" s="139" t="s">
        <v>58</v>
      </c>
      <c r="J6" s="124" t="s">
        <v>60</v>
      </c>
    </row>
    <row r="7" spans="1:10" ht="18" thickTop="1" x14ac:dyDescent="0.6">
      <c r="A7" s="89"/>
      <c r="B7" s="53"/>
      <c r="C7" s="53"/>
      <c r="D7" s="53"/>
      <c r="E7" s="90"/>
      <c r="F7" s="90"/>
      <c r="G7" s="91"/>
      <c r="H7" s="92"/>
      <c r="I7" s="93"/>
      <c r="J7" s="94"/>
    </row>
    <row r="8" spans="1:10" ht="18" thickBot="1" x14ac:dyDescent="0.65">
      <c r="A8" s="70" t="s">
        <v>102</v>
      </c>
      <c r="B8" s="117"/>
      <c r="C8" s="117"/>
      <c r="D8" s="117"/>
      <c r="E8" s="116"/>
      <c r="F8" s="116"/>
      <c r="G8" s="118"/>
      <c r="H8" s="119"/>
      <c r="I8" s="8"/>
      <c r="J8" s="109"/>
    </row>
    <row r="9" spans="1:10" ht="125.1" thickTop="1" x14ac:dyDescent="0.5">
      <c r="A9" s="72">
        <v>1376</v>
      </c>
      <c r="B9" s="85" t="s">
        <v>103</v>
      </c>
      <c r="C9" s="85" t="s">
        <v>104</v>
      </c>
      <c r="D9" s="86" t="s">
        <v>111</v>
      </c>
      <c r="E9" s="87" t="s">
        <v>105</v>
      </c>
      <c r="F9" s="87">
        <v>1</v>
      </c>
      <c r="G9" s="88">
        <v>550</v>
      </c>
      <c r="H9" s="75">
        <f t="shared" ref="H9:H23" si="0">G9-(G9*$H$6)</f>
        <v>550</v>
      </c>
      <c r="I9" s="54">
        <v>0</v>
      </c>
      <c r="J9" s="77">
        <f t="shared" ref="J9:J23" si="1">H9*I9</f>
        <v>0</v>
      </c>
    </row>
    <row r="10" spans="1:10" ht="78" x14ac:dyDescent="0.5">
      <c r="A10" s="51">
        <v>1365</v>
      </c>
      <c r="B10" s="100" t="s">
        <v>106</v>
      </c>
      <c r="C10" s="100" t="s">
        <v>104</v>
      </c>
      <c r="D10" s="103" t="s">
        <v>110</v>
      </c>
      <c r="E10" s="101" t="s">
        <v>105</v>
      </c>
      <c r="F10" s="101">
        <v>1</v>
      </c>
      <c r="G10" s="102">
        <v>195</v>
      </c>
      <c r="H10" s="30">
        <f t="shared" si="0"/>
        <v>195</v>
      </c>
      <c r="I10" s="96">
        <v>0</v>
      </c>
      <c r="J10" s="58">
        <f t="shared" si="1"/>
        <v>0</v>
      </c>
    </row>
    <row r="11" spans="1:10" ht="31.2" x14ac:dyDescent="0.5">
      <c r="A11" s="51">
        <v>1361</v>
      </c>
      <c r="B11" s="100" t="s">
        <v>107</v>
      </c>
      <c r="C11" s="100" t="s">
        <v>108</v>
      </c>
      <c r="D11" s="103" t="s">
        <v>109</v>
      </c>
      <c r="E11" s="101" t="s">
        <v>105</v>
      </c>
      <c r="F11" s="101">
        <v>1</v>
      </c>
      <c r="G11" s="102">
        <v>35</v>
      </c>
      <c r="H11" s="30">
        <f t="shared" si="0"/>
        <v>35</v>
      </c>
      <c r="I11" s="96">
        <v>0</v>
      </c>
      <c r="J11" s="58">
        <f t="shared" si="1"/>
        <v>0</v>
      </c>
    </row>
    <row r="12" spans="1:10" ht="62.4" x14ac:dyDescent="0.5">
      <c r="A12" s="51">
        <v>1122</v>
      </c>
      <c r="B12" s="100" t="s">
        <v>112</v>
      </c>
      <c r="C12" s="100" t="s">
        <v>113</v>
      </c>
      <c r="D12" s="103" t="s">
        <v>115</v>
      </c>
      <c r="E12" s="101" t="s">
        <v>114</v>
      </c>
      <c r="F12" s="101">
        <v>1</v>
      </c>
      <c r="G12" s="102">
        <v>75</v>
      </c>
      <c r="H12" s="30">
        <f t="shared" si="0"/>
        <v>75</v>
      </c>
      <c r="I12" s="96">
        <v>0</v>
      </c>
      <c r="J12" s="58">
        <f t="shared" si="1"/>
        <v>0</v>
      </c>
    </row>
    <row r="13" spans="1:10" ht="31.2" x14ac:dyDescent="0.5">
      <c r="A13" s="51">
        <v>1286</v>
      </c>
      <c r="B13" s="100" t="s">
        <v>116</v>
      </c>
      <c r="C13" s="100" t="s">
        <v>117</v>
      </c>
      <c r="D13" s="103" t="s">
        <v>118</v>
      </c>
      <c r="E13" s="101" t="s">
        <v>114</v>
      </c>
      <c r="F13" s="101">
        <v>2</v>
      </c>
      <c r="G13" s="102">
        <v>45</v>
      </c>
      <c r="H13" s="30">
        <f t="shared" si="0"/>
        <v>45</v>
      </c>
      <c r="I13" s="96">
        <v>0</v>
      </c>
      <c r="J13" s="58">
        <f t="shared" si="1"/>
        <v>0</v>
      </c>
    </row>
    <row r="14" spans="1:10" ht="78" x14ac:dyDescent="0.5">
      <c r="A14" s="51">
        <v>1034</v>
      </c>
      <c r="B14" s="100" t="s">
        <v>119</v>
      </c>
      <c r="C14" s="103" t="s">
        <v>120</v>
      </c>
      <c r="D14" s="103" t="s">
        <v>121</v>
      </c>
      <c r="E14" s="101" t="s">
        <v>122</v>
      </c>
      <c r="F14" s="101">
        <v>1</v>
      </c>
      <c r="G14" s="102">
        <v>75</v>
      </c>
      <c r="H14" s="30">
        <f t="shared" si="0"/>
        <v>75</v>
      </c>
      <c r="I14" s="96">
        <v>0</v>
      </c>
      <c r="J14" s="58">
        <f t="shared" si="1"/>
        <v>0</v>
      </c>
    </row>
    <row r="15" spans="1:10" ht="31.2" x14ac:dyDescent="0.5">
      <c r="A15" s="51">
        <v>1171</v>
      </c>
      <c r="B15" s="100" t="s">
        <v>123</v>
      </c>
      <c r="C15" s="100" t="s">
        <v>126</v>
      </c>
      <c r="D15" s="103" t="s">
        <v>124</v>
      </c>
      <c r="E15" s="101" t="s">
        <v>125</v>
      </c>
      <c r="F15" s="101">
        <v>1</v>
      </c>
      <c r="G15" s="102">
        <v>75</v>
      </c>
      <c r="H15" s="30">
        <f t="shared" si="0"/>
        <v>75</v>
      </c>
      <c r="I15" s="96">
        <v>0</v>
      </c>
      <c r="J15" s="58">
        <f t="shared" si="1"/>
        <v>0</v>
      </c>
    </row>
    <row r="16" spans="1:10" ht="31.2" x14ac:dyDescent="0.5">
      <c r="A16" s="51">
        <v>1229</v>
      </c>
      <c r="B16" s="100" t="s">
        <v>127</v>
      </c>
      <c r="C16" s="100" t="s">
        <v>128</v>
      </c>
      <c r="D16" s="103" t="s">
        <v>129</v>
      </c>
      <c r="E16" s="101" t="s">
        <v>125</v>
      </c>
      <c r="F16" s="101">
        <v>1</v>
      </c>
      <c r="G16" s="102">
        <v>40</v>
      </c>
      <c r="H16" s="30">
        <f t="shared" si="0"/>
        <v>40</v>
      </c>
      <c r="I16" s="96">
        <v>0</v>
      </c>
      <c r="J16" s="58">
        <f t="shared" si="1"/>
        <v>0</v>
      </c>
    </row>
    <row r="17" spans="1:10" ht="109.2" x14ac:dyDescent="0.5">
      <c r="A17" s="51">
        <v>1403</v>
      </c>
      <c r="B17" s="100" t="s">
        <v>130</v>
      </c>
      <c r="C17" s="100" t="s">
        <v>131</v>
      </c>
      <c r="D17" s="103" t="s">
        <v>132</v>
      </c>
      <c r="E17" s="101" t="s">
        <v>133</v>
      </c>
      <c r="F17" s="101">
        <v>1</v>
      </c>
      <c r="G17" s="102">
        <v>30</v>
      </c>
      <c r="H17" s="30">
        <f t="shared" si="0"/>
        <v>30</v>
      </c>
      <c r="I17" s="96">
        <v>0</v>
      </c>
      <c r="J17" s="58">
        <f t="shared" si="1"/>
        <v>0</v>
      </c>
    </row>
    <row r="18" spans="1:10" ht="78" x14ac:dyDescent="0.5">
      <c r="A18" s="51">
        <v>1271</v>
      </c>
      <c r="B18" s="100" t="s">
        <v>134</v>
      </c>
      <c r="C18" s="100" t="s">
        <v>135</v>
      </c>
      <c r="D18" s="103" t="s">
        <v>136</v>
      </c>
      <c r="E18" s="101" t="s">
        <v>49</v>
      </c>
      <c r="F18" s="101">
        <v>2</v>
      </c>
      <c r="G18" s="102">
        <v>20</v>
      </c>
      <c r="H18" s="30">
        <f t="shared" si="0"/>
        <v>20</v>
      </c>
      <c r="I18" s="96">
        <v>0</v>
      </c>
      <c r="J18" s="58">
        <f t="shared" si="1"/>
        <v>0</v>
      </c>
    </row>
    <row r="19" spans="1:10" ht="46.8" x14ac:dyDescent="0.5">
      <c r="A19" s="51">
        <v>1303</v>
      </c>
      <c r="B19" s="100" t="s">
        <v>137</v>
      </c>
      <c r="C19" s="103" t="s">
        <v>143</v>
      </c>
      <c r="D19" s="103" t="s">
        <v>138</v>
      </c>
      <c r="E19" s="104" t="s">
        <v>139</v>
      </c>
      <c r="F19" s="101">
        <v>1</v>
      </c>
      <c r="G19" s="102">
        <v>90</v>
      </c>
      <c r="H19" s="30">
        <f t="shared" si="0"/>
        <v>90</v>
      </c>
      <c r="I19" s="96">
        <v>0</v>
      </c>
      <c r="J19" s="58">
        <f t="shared" si="1"/>
        <v>0</v>
      </c>
    </row>
    <row r="20" spans="1:10" ht="31.2" x14ac:dyDescent="0.5">
      <c r="A20" s="51">
        <v>1321</v>
      </c>
      <c r="B20" s="100" t="s">
        <v>140</v>
      </c>
      <c r="C20" s="103" t="s">
        <v>141</v>
      </c>
      <c r="D20" s="103" t="s">
        <v>142</v>
      </c>
      <c r="E20" s="101" t="s">
        <v>49</v>
      </c>
      <c r="F20" s="101">
        <v>2</v>
      </c>
      <c r="G20" s="102">
        <v>22</v>
      </c>
      <c r="H20" s="30">
        <f t="shared" si="0"/>
        <v>22</v>
      </c>
      <c r="I20" s="96">
        <v>0</v>
      </c>
      <c r="J20" s="58">
        <f t="shared" si="1"/>
        <v>0</v>
      </c>
    </row>
    <row r="21" spans="1:10" ht="46.8" x14ac:dyDescent="0.5">
      <c r="A21" s="51">
        <v>1394</v>
      </c>
      <c r="B21" s="100" t="s">
        <v>144</v>
      </c>
      <c r="C21" s="105" t="s">
        <v>145</v>
      </c>
      <c r="D21" s="103" t="s">
        <v>146</v>
      </c>
      <c r="E21" s="101" t="s">
        <v>147</v>
      </c>
      <c r="F21" s="101">
        <v>2</v>
      </c>
      <c r="G21" s="102">
        <v>11.5</v>
      </c>
      <c r="H21" s="30">
        <f t="shared" si="0"/>
        <v>11.5</v>
      </c>
      <c r="I21" s="96">
        <v>0</v>
      </c>
      <c r="J21" s="58">
        <f t="shared" si="1"/>
        <v>0</v>
      </c>
    </row>
    <row r="22" spans="1:10" ht="46.8" x14ac:dyDescent="0.5">
      <c r="A22" s="51">
        <v>1009</v>
      </c>
      <c r="B22" s="100" t="s">
        <v>148</v>
      </c>
      <c r="C22" s="100" t="s">
        <v>149</v>
      </c>
      <c r="D22" s="103" t="s">
        <v>150</v>
      </c>
      <c r="E22" s="101" t="s">
        <v>151</v>
      </c>
      <c r="F22" s="101">
        <v>1</v>
      </c>
      <c r="G22" s="102">
        <v>20</v>
      </c>
      <c r="H22" s="30">
        <f t="shared" si="0"/>
        <v>20</v>
      </c>
      <c r="I22" s="96">
        <v>0</v>
      </c>
      <c r="J22" s="58">
        <f t="shared" ref="J22" si="2">H22*I22</f>
        <v>0</v>
      </c>
    </row>
    <row r="23" spans="1:10" ht="78.3" thickBot="1" x14ac:dyDescent="0.55000000000000004">
      <c r="A23" s="79">
        <v>1358</v>
      </c>
      <c r="B23" s="97" t="s">
        <v>186</v>
      </c>
      <c r="C23" s="97"/>
      <c r="D23" s="106" t="s">
        <v>187</v>
      </c>
      <c r="E23" s="114" t="s">
        <v>188</v>
      </c>
      <c r="F23" s="98">
        <v>1</v>
      </c>
      <c r="G23" s="99">
        <v>75</v>
      </c>
      <c r="H23" s="83">
        <f t="shared" si="0"/>
        <v>75</v>
      </c>
      <c r="I23" s="52">
        <v>0</v>
      </c>
      <c r="J23" s="84">
        <f t="shared" si="1"/>
        <v>0</v>
      </c>
    </row>
    <row r="24" spans="1:10" ht="16.2" thickTop="1" thickBot="1" x14ac:dyDescent="0.55000000000000004">
      <c r="A24" s="66"/>
      <c r="B24" s="67"/>
      <c r="C24" s="67"/>
      <c r="D24" s="67"/>
      <c r="E24" s="68"/>
      <c r="F24" s="68"/>
      <c r="G24" s="69"/>
      <c r="H24" s="159" t="s">
        <v>242</v>
      </c>
      <c r="I24" s="160"/>
      <c r="J24" s="130">
        <f>SUM(J9:J23)</f>
        <v>0</v>
      </c>
    </row>
    <row r="25" spans="1:10" ht="18" thickTop="1" x14ac:dyDescent="0.5">
      <c r="A25" s="70" t="s">
        <v>101</v>
      </c>
      <c r="B25" s="117"/>
      <c r="C25" s="117"/>
      <c r="D25" s="117"/>
      <c r="E25" s="46"/>
      <c r="F25" s="46"/>
      <c r="G25" s="47"/>
      <c r="H25" s="10"/>
      <c r="I25" s="71"/>
      <c r="J25" s="56"/>
    </row>
    <row r="26" spans="1:10" ht="15.3" thickBot="1" x14ac:dyDescent="0.55000000000000004">
      <c r="A26" s="55" t="s">
        <v>7</v>
      </c>
      <c r="B26" s="117"/>
      <c r="C26" s="117"/>
      <c r="D26" s="117"/>
      <c r="E26" s="46"/>
      <c r="F26" s="46"/>
      <c r="G26" s="47"/>
      <c r="H26" s="10"/>
      <c r="I26" s="71"/>
      <c r="J26" s="56"/>
    </row>
    <row r="27" spans="1:10" ht="15.3" thickTop="1" x14ac:dyDescent="0.5">
      <c r="A27" s="72">
        <v>1314</v>
      </c>
      <c r="B27" s="73" t="s">
        <v>15</v>
      </c>
      <c r="C27" s="73" t="s">
        <v>16</v>
      </c>
      <c r="D27" s="48" t="s">
        <v>39</v>
      </c>
      <c r="E27" s="74" t="s">
        <v>7</v>
      </c>
      <c r="F27" s="74">
        <v>2</v>
      </c>
      <c r="G27" s="75">
        <v>8.6</v>
      </c>
      <c r="H27" s="75">
        <f>G27-(G27*$H$6)</f>
        <v>8.6</v>
      </c>
      <c r="I27" s="76">
        <v>0</v>
      </c>
      <c r="J27" s="77">
        <f>H27*I27</f>
        <v>0</v>
      </c>
    </row>
    <row r="28" spans="1:10" x14ac:dyDescent="0.5">
      <c r="A28" s="78">
        <v>1315</v>
      </c>
      <c r="B28" s="19" t="s">
        <v>13</v>
      </c>
      <c r="C28" s="19" t="s">
        <v>14</v>
      </c>
      <c r="D28" s="20" t="s">
        <v>38</v>
      </c>
      <c r="E28" s="21" t="s">
        <v>7</v>
      </c>
      <c r="F28" s="21">
        <v>2</v>
      </c>
      <c r="G28" s="22">
        <v>40</v>
      </c>
      <c r="H28" s="22">
        <f t="shared" ref="H28:H90" si="3">G28-(G28*$H$6)</f>
        <v>40</v>
      </c>
      <c r="I28" s="36">
        <v>0</v>
      </c>
      <c r="J28" s="58">
        <f>H28*I28</f>
        <v>0</v>
      </c>
    </row>
    <row r="29" spans="1:10" x14ac:dyDescent="0.5">
      <c r="A29" s="49">
        <v>1007</v>
      </c>
      <c r="B29" s="23" t="s">
        <v>18</v>
      </c>
      <c r="C29" s="23" t="s">
        <v>17</v>
      </c>
      <c r="D29" s="24" t="s">
        <v>35</v>
      </c>
      <c r="E29" s="25" t="s">
        <v>7</v>
      </c>
      <c r="F29" s="25">
        <v>2</v>
      </c>
      <c r="G29" s="26">
        <v>5</v>
      </c>
      <c r="H29" s="26">
        <f t="shared" si="3"/>
        <v>5</v>
      </c>
      <c r="I29" s="36">
        <v>0</v>
      </c>
      <c r="J29" s="58">
        <f t="shared" ref="J29:J63" si="4">H29*I29</f>
        <v>0</v>
      </c>
    </row>
    <row r="30" spans="1:10" ht="30" x14ac:dyDescent="0.5">
      <c r="A30" s="51">
        <v>1121</v>
      </c>
      <c r="B30" s="27" t="s">
        <v>28</v>
      </c>
      <c r="C30" s="27" t="s">
        <v>29</v>
      </c>
      <c r="D30" s="28" t="s">
        <v>44</v>
      </c>
      <c r="E30" s="29" t="s">
        <v>7</v>
      </c>
      <c r="F30" s="29">
        <v>1</v>
      </c>
      <c r="G30" s="30">
        <v>95</v>
      </c>
      <c r="H30" s="30">
        <f t="shared" si="3"/>
        <v>95</v>
      </c>
      <c r="I30" s="36">
        <v>0</v>
      </c>
      <c r="J30" s="58">
        <f t="shared" si="4"/>
        <v>0</v>
      </c>
    </row>
    <row r="31" spans="1:10" ht="45" x14ac:dyDescent="0.5">
      <c r="A31" s="51">
        <v>1310</v>
      </c>
      <c r="B31" s="27" t="s">
        <v>6</v>
      </c>
      <c r="C31" s="27" t="s">
        <v>10</v>
      </c>
      <c r="D31" s="28" t="s">
        <v>36</v>
      </c>
      <c r="E31" s="29" t="s">
        <v>7</v>
      </c>
      <c r="F31" s="29">
        <v>18</v>
      </c>
      <c r="G31" s="30">
        <v>50</v>
      </c>
      <c r="H31" s="30">
        <f t="shared" si="3"/>
        <v>50</v>
      </c>
      <c r="I31" s="36">
        <v>0</v>
      </c>
      <c r="J31" s="58">
        <f t="shared" si="4"/>
        <v>0</v>
      </c>
    </row>
    <row r="32" spans="1:10" x14ac:dyDescent="0.5">
      <c r="A32" s="51">
        <v>1010</v>
      </c>
      <c r="B32" s="27" t="s">
        <v>48</v>
      </c>
      <c r="C32" s="27" t="s">
        <v>48</v>
      </c>
      <c r="D32" s="28" t="s">
        <v>54</v>
      </c>
      <c r="E32" s="29" t="s">
        <v>49</v>
      </c>
      <c r="F32" s="29">
        <v>16</v>
      </c>
      <c r="G32" s="30">
        <v>1</v>
      </c>
      <c r="H32" s="30">
        <f t="shared" si="3"/>
        <v>1</v>
      </c>
      <c r="I32" s="36">
        <v>0</v>
      </c>
      <c r="J32" s="58">
        <f t="shared" si="4"/>
        <v>0</v>
      </c>
    </row>
    <row r="33" spans="1:10" ht="30" x14ac:dyDescent="0.5">
      <c r="A33" s="51">
        <v>1327</v>
      </c>
      <c r="B33" s="27" t="s">
        <v>11</v>
      </c>
      <c r="C33" s="27" t="s">
        <v>12</v>
      </c>
      <c r="D33" s="28" t="s">
        <v>37</v>
      </c>
      <c r="E33" s="29" t="s">
        <v>7</v>
      </c>
      <c r="F33" s="29">
        <v>8</v>
      </c>
      <c r="G33" s="30">
        <v>35</v>
      </c>
      <c r="H33" s="30">
        <f t="shared" si="3"/>
        <v>35</v>
      </c>
      <c r="I33" s="36">
        <v>0</v>
      </c>
      <c r="J33" s="58">
        <f t="shared" si="4"/>
        <v>0</v>
      </c>
    </row>
    <row r="34" spans="1:10" ht="30" x14ac:dyDescent="0.5">
      <c r="A34" s="51">
        <v>1325</v>
      </c>
      <c r="B34" s="27" t="s">
        <v>19</v>
      </c>
      <c r="C34" s="27" t="s">
        <v>20</v>
      </c>
      <c r="D34" s="28" t="s">
        <v>40</v>
      </c>
      <c r="E34" s="29" t="s">
        <v>7</v>
      </c>
      <c r="F34" s="29">
        <v>2</v>
      </c>
      <c r="G34" s="30">
        <v>7.5</v>
      </c>
      <c r="H34" s="30">
        <f t="shared" si="3"/>
        <v>7.5</v>
      </c>
      <c r="I34" s="36">
        <v>0</v>
      </c>
      <c r="J34" s="58">
        <f t="shared" si="4"/>
        <v>0</v>
      </c>
    </row>
    <row r="35" spans="1:10" ht="30" x14ac:dyDescent="0.5">
      <c r="A35" s="51">
        <v>1326</v>
      </c>
      <c r="B35" s="27" t="s">
        <v>22</v>
      </c>
      <c r="C35" s="27" t="s">
        <v>21</v>
      </c>
      <c r="D35" s="28" t="s">
        <v>41</v>
      </c>
      <c r="E35" s="29" t="s">
        <v>7</v>
      </c>
      <c r="F35" s="29">
        <v>2</v>
      </c>
      <c r="G35" s="30">
        <v>5</v>
      </c>
      <c r="H35" s="30">
        <f t="shared" si="3"/>
        <v>5</v>
      </c>
      <c r="I35" s="36">
        <v>0</v>
      </c>
      <c r="J35" s="58">
        <f t="shared" si="4"/>
        <v>0</v>
      </c>
    </row>
    <row r="36" spans="1:10" ht="45" x14ac:dyDescent="0.5">
      <c r="A36" s="51">
        <v>1313</v>
      </c>
      <c r="B36" s="27" t="s">
        <v>30</v>
      </c>
      <c r="C36" s="27" t="s">
        <v>31</v>
      </c>
      <c r="D36" s="28" t="s">
        <v>45</v>
      </c>
      <c r="E36" s="29" t="s">
        <v>7</v>
      </c>
      <c r="F36" s="29">
        <v>6</v>
      </c>
      <c r="G36" s="30">
        <v>35</v>
      </c>
      <c r="H36" s="30">
        <f t="shared" si="3"/>
        <v>35</v>
      </c>
      <c r="I36" s="36">
        <v>0</v>
      </c>
      <c r="J36" s="58">
        <f t="shared" si="4"/>
        <v>0</v>
      </c>
    </row>
    <row r="37" spans="1:10" ht="60" x14ac:dyDescent="0.5">
      <c r="A37" s="51">
        <v>1311</v>
      </c>
      <c r="B37" s="27" t="s">
        <v>23</v>
      </c>
      <c r="C37" s="27" t="s">
        <v>25</v>
      </c>
      <c r="D37" s="28" t="s">
        <v>42</v>
      </c>
      <c r="E37" s="29" t="s">
        <v>7</v>
      </c>
      <c r="F37" s="29">
        <v>3</v>
      </c>
      <c r="G37" s="30">
        <v>120</v>
      </c>
      <c r="H37" s="30">
        <f t="shared" si="3"/>
        <v>120</v>
      </c>
      <c r="I37" s="36">
        <v>0</v>
      </c>
      <c r="J37" s="58">
        <f t="shared" si="4"/>
        <v>0</v>
      </c>
    </row>
    <row r="38" spans="1:10" ht="75" x14ac:dyDescent="0.5">
      <c r="A38" s="51">
        <v>1312</v>
      </c>
      <c r="B38" s="27" t="s">
        <v>24</v>
      </c>
      <c r="C38" s="27" t="s">
        <v>25</v>
      </c>
      <c r="D38" s="28" t="s">
        <v>43</v>
      </c>
      <c r="E38" s="29" t="s">
        <v>7</v>
      </c>
      <c r="F38" s="29">
        <v>4</v>
      </c>
      <c r="G38" s="30">
        <v>60</v>
      </c>
      <c r="H38" s="30">
        <f t="shared" si="3"/>
        <v>60</v>
      </c>
      <c r="I38" s="36">
        <v>0</v>
      </c>
      <c r="J38" s="58">
        <f t="shared" si="4"/>
        <v>0</v>
      </c>
    </row>
    <row r="39" spans="1:10" x14ac:dyDescent="0.5">
      <c r="A39" s="51">
        <v>1344</v>
      </c>
      <c r="B39" s="27" t="s">
        <v>32</v>
      </c>
      <c r="C39" s="27" t="s">
        <v>33</v>
      </c>
      <c r="D39" s="31" t="s">
        <v>46</v>
      </c>
      <c r="E39" s="29" t="s">
        <v>49</v>
      </c>
      <c r="F39" s="29">
        <v>4</v>
      </c>
      <c r="G39" s="30">
        <v>5</v>
      </c>
      <c r="H39" s="30">
        <f t="shared" si="3"/>
        <v>5</v>
      </c>
      <c r="I39" s="36">
        <v>0</v>
      </c>
      <c r="J39" s="58">
        <f t="shared" si="4"/>
        <v>0</v>
      </c>
    </row>
    <row r="40" spans="1:10" x14ac:dyDescent="0.5">
      <c r="A40" s="51">
        <v>1343</v>
      </c>
      <c r="B40" s="27" t="s">
        <v>32</v>
      </c>
      <c r="C40" s="27" t="s">
        <v>34</v>
      </c>
      <c r="D40" s="31" t="s">
        <v>47</v>
      </c>
      <c r="E40" s="29" t="s">
        <v>49</v>
      </c>
      <c r="F40" s="29">
        <v>4</v>
      </c>
      <c r="G40" s="30">
        <v>5</v>
      </c>
      <c r="H40" s="30">
        <f t="shared" si="3"/>
        <v>5</v>
      </c>
      <c r="I40" s="36">
        <v>0</v>
      </c>
      <c r="J40" s="58">
        <f t="shared" si="4"/>
        <v>0</v>
      </c>
    </row>
    <row r="41" spans="1:10" x14ac:dyDescent="0.5">
      <c r="A41" s="78">
        <v>1066</v>
      </c>
      <c r="B41" s="19" t="s">
        <v>50</v>
      </c>
      <c r="C41" s="19" t="s">
        <v>50</v>
      </c>
      <c r="D41" s="20" t="s">
        <v>54</v>
      </c>
      <c r="E41" s="21" t="s">
        <v>49</v>
      </c>
      <c r="F41" s="21">
        <v>2</v>
      </c>
      <c r="G41" s="22">
        <v>1.2</v>
      </c>
      <c r="H41" s="22">
        <f t="shared" si="3"/>
        <v>1.2</v>
      </c>
      <c r="I41" s="36">
        <v>0</v>
      </c>
      <c r="J41" s="58">
        <f t="shared" si="4"/>
        <v>0</v>
      </c>
    </row>
    <row r="42" spans="1:10" x14ac:dyDescent="0.5">
      <c r="A42" s="49">
        <v>1323</v>
      </c>
      <c r="B42" s="23" t="s">
        <v>51</v>
      </c>
      <c r="C42" s="23" t="s">
        <v>51</v>
      </c>
      <c r="D42" s="24" t="s">
        <v>54</v>
      </c>
      <c r="E42" s="25" t="s">
        <v>49</v>
      </c>
      <c r="F42" s="25">
        <v>10</v>
      </c>
      <c r="G42" s="26">
        <v>2</v>
      </c>
      <c r="H42" s="26">
        <f t="shared" si="3"/>
        <v>2</v>
      </c>
      <c r="I42" s="36">
        <v>0</v>
      </c>
      <c r="J42" s="58">
        <f t="shared" si="4"/>
        <v>0</v>
      </c>
    </row>
    <row r="43" spans="1:10" ht="15.3" thickBot="1" x14ac:dyDescent="0.55000000000000004">
      <c r="A43" s="132">
        <v>1324</v>
      </c>
      <c r="B43" s="133" t="s">
        <v>52</v>
      </c>
      <c r="C43" s="133" t="s">
        <v>53</v>
      </c>
      <c r="D43" s="134" t="s">
        <v>54</v>
      </c>
      <c r="E43" s="135" t="s">
        <v>49</v>
      </c>
      <c r="F43" s="135">
        <v>8</v>
      </c>
      <c r="G43" s="136">
        <v>4</v>
      </c>
      <c r="H43" s="136">
        <f t="shared" si="3"/>
        <v>4</v>
      </c>
      <c r="I43" s="137">
        <v>0</v>
      </c>
      <c r="J43" s="138">
        <f t="shared" si="4"/>
        <v>0</v>
      </c>
    </row>
    <row r="44" spans="1:10" ht="15.3" customHeight="1" thickTop="1" thickBot="1" x14ac:dyDescent="0.55000000000000004">
      <c r="A44" s="65"/>
      <c r="B44" s="7"/>
      <c r="C44" s="7"/>
      <c r="D44" s="8"/>
      <c r="E44" s="9"/>
      <c r="F44" s="9"/>
      <c r="G44" s="10"/>
      <c r="H44" s="161" t="s">
        <v>243</v>
      </c>
      <c r="I44" s="162"/>
      <c r="J44" s="131">
        <f>SUM(J27:J43)</f>
        <v>0</v>
      </c>
    </row>
    <row r="45" spans="1:10" ht="15.6" thickTop="1" thickBot="1" x14ac:dyDescent="0.55000000000000004">
      <c r="A45" s="55" t="s">
        <v>61</v>
      </c>
      <c r="B45" s="125"/>
      <c r="C45" s="125"/>
      <c r="D45" s="126"/>
      <c r="E45" s="127"/>
      <c r="F45" s="127"/>
      <c r="G45" s="128"/>
      <c r="H45" s="128"/>
      <c r="I45" s="129"/>
      <c r="J45" s="56"/>
    </row>
    <row r="46" spans="1:10" ht="45" x14ac:dyDescent="0.5">
      <c r="A46" s="57">
        <v>1236</v>
      </c>
      <c r="B46" s="32" t="s">
        <v>62</v>
      </c>
      <c r="C46" s="32" t="s">
        <v>80</v>
      </c>
      <c r="D46" s="38" t="s">
        <v>81</v>
      </c>
      <c r="E46" s="33" t="s">
        <v>61</v>
      </c>
      <c r="F46" s="33">
        <v>1</v>
      </c>
      <c r="G46" s="34">
        <v>18.5</v>
      </c>
      <c r="H46" s="34">
        <f t="shared" si="3"/>
        <v>18.5</v>
      </c>
      <c r="I46" s="35">
        <v>0</v>
      </c>
      <c r="J46" s="50">
        <f t="shared" si="4"/>
        <v>0</v>
      </c>
    </row>
    <row r="47" spans="1:10" ht="45" x14ac:dyDescent="0.5">
      <c r="A47" s="51">
        <v>1239</v>
      </c>
      <c r="B47" s="27" t="s">
        <v>63</v>
      </c>
      <c r="C47" s="27" t="s">
        <v>82</v>
      </c>
      <c r="D47" s="28" t="s">
        <v>83</v>
      </c>
      <c r="E47" s="29" t="s">
        <v>61</v>
      </c>
      <c r="F47" s="29">
        <v>2</v>
      </c>
      <c r="G47" s="30">
        <v>40</v>
      </c>
      <c r="H47" s="30">
        <f t="shared" si="3"/>
        <v>40</v>
      </c>
      <c r="I47" s="36">
        <v>0</v>
      </c>
      <c r="J47" s="58">
        <f t="shared" si="4"/>
        <v>0</v>
      </c>
    </row>
    <row r="48" spans="1:10" ht="60" x14ac:dyDescent="0.5">
      <c r="A48" s="51">
        <v>1293</v>
      </c>
      <c r="B48" s="27" t="s">
        <v>64</v>
      </c>
      <c r="C48" s="27"/>
      <c r="D48" s="28" t="s">
        <v>87</v>
      </c>
      <c r="E48" s="29" t="s">
        <v>85</v>
      </c>
      <c r="F48" s="29">
        <v>6</v>
      </c>
      <c r="G48" s="30">
        <v>12</v>
      </c>
      <c r="H48" s="30">
        <f t="shared" si="3"/>
        <v>12</v>
      </c>
      <c r="I48" s="36">
        <v>0</v>
      </c>
      <c r="J48" s="58">
        <f t="shared" si="4"/>
        <v>0</v>
      </c>
    </row>
    <row r="49" spans="1:10" x14ac:dyDescent="0.5">
      <c r="A49" s="51">
        <v>1354</v>
      </c>
      <c r="B49" s="27" t="s">
        <v>65</v>
      </c>
      <c r="C49" s="27"/>
      <c r="D49" s="31" t="s">
        <v>84</v>
      </c>
      <c r="E49" s="29" t="s">
        <v>85</v>
      </c>
      <c r="F49" s="29">
        <v>1</v>
      </c>
      <c r="G49" s="30">
        <v>12</v>
      </c>
      <c r="H49" s="30">
        <f t="shared" si="3"/>
        <v>12</v>
      </c>
      <c r="I49" s="36">
        <v>0</v>
      </c>
      <c r="J49" s="58">
        <f t="shared" si="4"/>
        <v>0</v>
      </c>
    </row>
    <row r="50" spans="1:10" x14ac:dyDescent="0.5">
      <c r="A50" s="51">
        <v>1305</v>
      </c>
      <c r="B50" s="27" t="s">
        <v>66</v>
      </c>
      <c r="C50" s="27" t="s">
        <v>14</v>
      </c>
      <c r="D50" s="31" t="s">
        <v>67</v>
      </c>
      <c r="E50" s="29" t="s">
        <v>61</v>
      </c>
      <c r="F50" s="29">
        <v>2</v>
      </c>
      <c r="G50" s="30">
        <v>40</v>
      </c>
      <c r="H50" s="30">
        <f t="shared" si="3"/>
        <v>40</v>
      </c>
      <c r="I50" s="36">
        <v>0</v>
      </c>
      <c r="J50" s="58">
        <f t="shared" si="4"/>
        <v>0</v>
      </c>
    </row>
    <row r="51" spans="1:10" ht="60" x14ac:dyDescent="0.5">
      <c r="A51" s="51">
        <v>1304</v>
      </c>
      <c r="B51" s="27" t="s">
        <v>68</v>
      </c>
      <c r="C51" s="27" t="s">
        <v>88</v>
      </c>
      <c r="D51" s="28" t="s">
        <v>89</v>
      </c>
      <c r="E51" s="29" t="s">
        <v>61</v>
      </c>
      <c r="F51" s="29">
        <v>16</v>
      </c>
      <c r="G51" s="30">
        <v>45</v>
      </c>
      <c r="H51" s="30">
        <f t="shared" si="3"/>
        <v>45</v>
      </c>
      <c r="I51" s="36">
        <v>0</v>
      </c>
      <c r="J51" s="58">
        <f t="shared" si="4"/>
        <v>0</v>
      </c>
    </row>
    <row r="52" spans="1:10" x14ac:dyDescent="0.5">
      <c r="A52" s="51">
        <v>1353</v>
      </c>
      <c r="B52" s="27" t="s">
        <v>71</v>
      </c>
      <c r="C52" s="27"/>
      <c r="D52" s="31"/>
      <c r="E52" s="29" t="s">
        <v>85</v>
      </c>
      <c r="F52" s="29"/>
      <c r="G52" s="30">
        <v>2.5</v>
      </c>
      <c r="H52" s="30">
        <f t="shared" si="3"/>
        <v>2.5</v>
      </c>
      <c r="I52" s="36">
        <v>0</v>
      </c>
      <c r="J52" s="58">
        <f t="shared" si="4"/>
        <v>0</v>
      </c>
    </row>
    <row r="53" spans="1:10" x14ac:dyDescent="0.5">
      <c r="A53" s="51">
        <v>1352</v>
      </c>
      <c r="B53" s="27" t="s">
        <v>72</v>
      </c>
      <c r="C53" s="27"/>
      <c r="D53" s="31"/>
      <c r="E53" s="29" t="s">
        <v>85</v>
      </c>
      <c r="F53" s="29"/>
      <c r="G53" s="30">
        <v>1</v>
      </c>
      <c r="H53" s="30">
        <f t="shared" si="3"/>
        <v>1</v>
      </c>
      <c r="I53" s="36">
        <v>0</v>
      </c>
      <c r="J53" s="58">
        <f t="shared" si="4"/>
        <v>0</v>
      </c>
    </row>
    <row r="54" spans="1:10" x14ac:dyDescent="0.5">
      <c r="A54" s="51">
        <v>1351</v>
      </c>
      <c r="B54" s="27" t="s">
        <v>73</v>
      </c>
      <c r="C54" s="27"/>
      <c r="D54" s="31"/>
      <c r="E54" s="29" t="s">
        <v>85</v>
      </c>
      <c r="F54" s="29"/>
      <c r="G54" s="30">
        <v>2</v>
      </c>
      <c r="H54" s="30">
        <f t="shared" si="3"/>
        <v>2</v>
      </c>
      <c r="I54" s="36">
        <v>0</v>
      </c>
      <c r="J54" s="58">
        <f t="shared" si="4"/>
        <v>0</v>
      </c>
    </row>
    <row r="55" spans="1:10" ht="30" x14ac:dyDescent="0.5">
      <c r="A55" s="51">
        <v>1161</v>
      </c>
      <c r="B55" s="27" t="s">
        <v>69</v>
      </c>
      <c r="C55" s="27" t="s">
        <v>70</v>
      </c>
      <c r="D55" s="28" t="s">
        <v>90</v>
      </c>
      <c r="E55" s="29" t="s">
        <v>86</v>
      </c>
      <c r="F55" s="29">
        <v>8</v>
      </c>
      <c r="G55" s="30">
        <v>75</v>
      </c>
      <c r="H55" s="30">
        <f t="shared" si="3"/>
        <v>75</v>
      </c>
      <c r="I55" s="36">
        <v>0</v>
      </c>
      <c r="J55" s="58">
        <f t="shared" si="4"/>
        <v>0</v>
      </c>
    </row>
    <row r="56" spans="1:10" x14ac:dyDescent="0.5">
      <c r="A56" s="51">
        <v>1356</v>
      </c>
      <c r="B56" s="27" t="s">
        <v>74</v>
      </c>
      <c r="C56" s="27"/>
      <c r="D56" s="31"/>
      <c r="E56" s="29" t="s">
        <v>85</v>
      </c>
      <c r="F56" s="29"/>
      <c r="G56" s="30">
        <v>2.5</v>
      </c>
      <c r="H56" s="30">
        <f t="shared" si="3"/>
        <v>2.5</v>
      </c>
      <c r="I56" s="36">
        <v>0</v>
      </c>
      <c r="J56" s="58">
        <f t="shared" si="4"/>
        <v>0</v>
      </c>
    </row>
    <row r="57" spans="1:10" x14ac:dyDescent="0.5">
      <c r="A57" s="51">
        <v>1357</v>
      </c>
      <c r="B57" s="27" t="s">
        <v>75</v>
      </c>
      <c r="C57" s="27"/>
      <c r="D57" s="31"/>
      <c r="E57" s="29" t="s">
        <v>85</v>
      </c>
      <c r="F57" s="29"/>
      <c r="G57" s="30">
        <v>1</v>
      </c>
      <c r="H57" s="30">
        <f t="shared" si="3"/>
        <v>1</v>
      </c>
      <c r="I57" s="36">
        <v>0</v>
      </c>
      <c r="J57" s="58">
        <f t="shared" si="4"/>
        <v>0</v>
      </c>
    </row>
    <row r="58" spans="1:10" x14ac:dyDescent="0.5">
      <c r="A58" s="51">
        <v>1355</v>
      </c>
      <c r="B58" s="27" t="s">
        <v>76</v>
      </c>
      <c r="C58" s="27"/>
      <c r="D58" s="31"/>
      <c r="E58" s="29" t="s">
        <v>85</v>
      </c>
      <c r="F58" s="29"/>
      <c r="G58" s="30">
        <v>2</v>
      </c>
      <c r="H58" s="30">
        <f t="shared" si="3"/>
        <v>2</v>
      </c>
      <c r="I58" s="36">
        <v>0</v>
      </c>
      <c r="J58" s="58">
        <f t="shared" si="4"/>
        <v>0</v>
      </c>
    </row>
    <row r="59" spans="1:10" ht="60" x14ac:dyDescent="0.5">
      <c r="A59" s="51">
        <v>1164</v>
      </c>
      <c r="B59" s="27" t="s">
        <v>77</v>
      </c>
      <c r="C59" s="27" t="s">
        <v>78</v>
      </c>
      <c r="D59" s="28" t="s">
        <v>91</v>
      </c>
      <c r="E59" s="29" t="s">
        <v>61</v>
      </c>
      <c r="F59" s="29">
        <v>4</v>
      </c>
      <c r="G59" s="30">
        <v>18</v>
      </c>
      <c r="H59" s="30">
        <f t="shared" si="3"/>
        <v>18</v>
      </c>
      <c r="I59" s="36">
        <v>0</v>
      </c>
      <c r="J59" s="58">
        <f t="shared" si="4"/>
        <v>0</v>
      </c>
    </row>
    <row r="60" spans="1:10" x14ac:dyDescent="0.5">
      <c r="A60" s="59">
        <v>1402</v>
      </c>
      <c r="B60" s="12" t="s">
        <v>96</v>
      </c>
      <c r="C60" s="12" t="s">
        <v>97</v>
      </c>
      <c r="D60" s="14" t="s">
        <v>98</v>
      </c>
      <c r="E60" s="15" t="s">
        <v>61</v>
      </c>
      <c r="F60" s="15">
        <v>4</v>
      </c>
      <c r="G60" s="17">
        <v>6</v>
      </c>
      <c r="H60" s="17">
        <f t="shared" si="3"/>
        <v>6</v>
      </c>
      <c r="I60" s="39">
        <v>0</v>
      </c>
      <c r="J60" s="60">
        <f t="shared" si="4"/>
        <v>0</v>
      </c>
    </row>
    <row r="61" spans="1:10" ht="60.3" thickBot="1" x14ac:dyDescent="0.55000000000000004">
      <c r="A61" s="61">
        <v>1172</v>
      </c>
      <c r="B61" s="42" t="s">
        <v>79</v>
      </c>
      <c r="C61" s="42" t="s">
        <v>78</v>
      </c>
      <c r="D61" s="43" t="s">
        <v>92</v>
      </c>
      <c r="E61" s="41" t="s">
        <v>61</v>
      </c>
      <c r="F61" s="41">
        <v>4</v>
      </c>
      <c r="G61" s="44">
        <v>22</v>
      </c>
      <c r="H61" s="44">
        <f t="shared" si="3"/>
        <v>22</v>
      </c>
      <c r="I61" s="45">
        <v>0</v>
      </c>
      <c r="J61" s="62">
        <f t="shared" ref="J61" si="5">H61*I61</f>
        <v>0</v>
      </c>
    </row>
    <row r="62" spans="1:10" ht="15.3" thickBot="1" x14ac:dyDescent="0.55000000000000004">
      <c r="A62" s="63">
        <v>1230</v>
      </c>
      <c r="B62" s="13" t="s">
        <v>93</v>
      </c>
      <c r="C62" s="13" t="s">
        <v>94</v>
      </c>
      <c r="D62" s="40" t="s">
        <v>95</v>
      </c>
      <c r="E62" s="16" t="s">
        <v>61</v>
      </c>
      <c r="F62" s="16">
        <v>4</v>
      </c>
      <c r="G62" s="18">
        <v>8.5</v>
      </c>
      <c r="H62" s="18">
        <f t="shared" si="3"/>
        <v>8.5</v>
      </c>
      <c r="I62" s="37">
        <v>0</v>
      </c>
      <c r="J62" s="64">
        <f t="shared" si="4"/>
        <v>0</v>
      </c>
    </row>
    <row r="63" spans="1:10" ht="120.3" thickBot="1" x14ac:dyDescent="0.55000000000000004">
      <c r="A63" s="79">
        <v>1116</v>
      </c>
      <c r="B63" s="80" t="s">
        <v>99</v>
      </c>
      <c r="C63" s="80" t="s">
        <v>78</v>
      </c>
      <c r="D63" s="81" t="s">
        <v>100</v>
      </c>
      <c r="E63" s="82" t="s">
        <v>61</v>
      </c>
      <c r="F63" s="82">
        <v>2</v>
      </c>
      <c r="G63" s="83">
        <v>86</v>
      </c>
      <c r="H63" s="83">
        <f t="shared" si="3"/>
        <v>86</v>
      </c>
      <c r="I63" s="95">
        <v>0</v>
      </c>
      <c r="J63" s="84">
        <f t="shared" si="4"/>
        <v>0</v>
      </c>
    </row>
    <row r="64" spans="1:10" ht="15.9" customHeight="1" thickTop="1" thickBot="1" x14ac:dyDescent="0.55000000000000004">
      <c r="A64" s="65"/>
      <c r="B64" s="7"/>
      <c r="C64" s="7"/>
      <c r="D64" s="8"/>
      <c r="E64" s="9"/>
      <c r="F64" s="9"/>
      <c r="G64" s="10"/>
      <c r="H64" s="159" t="s">
        <v>244</v>
      </c>
      <c r="I64" s="160"/>
      <c r="J64" s="130">
        <f>SUM(J46:J63)</f>
        <v>0</v>
      </c>
    </row>
    <row r="65" spans="1:10" ht="18" thickTop="1" x14ac:dyDescent="0.5">
      <c r="A65" s="70" t="s">
        <v>152</v>
      </c>
      <c r="B65" s="117"/>
      <c r="C65" s="117"/>
      <c r="D65" s="117"/>
      <c r="E65" s="46"/>
      <c r="F65" s="46"/>
      <c r="G65" s="47"/>
      <c r="H65" s="10"/>
      <c r="I65" s="71"/>
      <c r="J65" s="56"/>
    </row>
    <row r="66" spans="1:10" ht="15.3" thickBot="1" x14ac:dyDescent="0.55000000000000004">
      <c r="A66" s="55"/>
      <c r="B66" s="117"/>
      <c r="C66" s="117"/>
      <c r="D66" s="117"/>
      <c r="E66" s="46"/>
      <c r="F66" s="46"/>
      <c r="G66" s="47"/>
      <c r="H66" s="10"/>
      <c r="I66" s="71"/>
      <c r="J66" s="56"/>
    </row>
    <row r="67" spans="1:10" ht="120.3" thickTop="1" x14ac:dyDescent="0.5">
      <c r="A67" s="72">
        <v>1386</v>
      </c>
      <c r="B67" s="112" t="s">
        <v>157</v>
      </c>
      <c r="C67" s="73" t="s">
        <v>156</v>
      </c>
      <c r="D67" s="111" t="s">
        <v>158</v>
      </c>
      <c r="E67" s="74" t="s">
        <v>49</v>
      </c>
      <c r="F67" s="74">
        <v>1</v>
      </c>
      <c r="G67" s="75">
        <v>137.5</v>
      </c>
      <c r="H67" s="75">
        <f>G67-(G67*$H$6)</f>
        <v>137.5</v>
      </c>
      <c r="I67" s="76">
        <v>0</v>
      </c>
      <c r="J67" s="77">
        <f>H67*I67</f>
        <v>0</v>
      </c>
    </row>
    <row r="68" spans="1:10" ht="45" x14ac:dyDescent="0.5">
      <c r="A68" s="51">
        <v>1073</v>
      </c>
      <c r="B68" s="27" t="s">
        <v>159</v>
      </c>
      <c r="C68" s="27" t="s">
        <v>160</v>
      </c>
      <c r="D68" s="28" t="s">
        <v>161</v>
      </c>
      <c r="E68" s="29" t="s">
        <v>162</v>
      </c>
      <c r="F68" s="29">
        <v>1</v>
      </c>
      <c r="G68" s="30">
        <v>35</v>
      </c>
      <c r="H68" s="30">
        <f t="shared" si="3"/>
        <v>35</v>
      </c>
      <c r="I68" s="36">
        <v>0</v>
      </c>
      <c r="J68" s="58">
        <f>H68*I68</f>
        <v>0</v>
      </c>
    </row>
    <row r="69" spans="1:10" ht="105" x14ac:dyDescent="0.5">
      <c r="A69" s="49">
        <v>1072</v>
      </c>
      <c r="B69" s="23" t="s">
        <v>163</v>
      </c>
      <c r="C69" s="23" t="s">
        <v>164</v>
      </c>
      <c r="D69" s="28" t="s">
        <v>165</v>
      </c>
      <c r="E69" s="25" t="s">
        <v>162</v>
      </c>
      <c r="F69" s="25">
        <v>1</v>
      </c>
      <c r="G69" s="26">
        <v>70</v>
      </c>
      <c r="H69" s="26">
        <f t="shared" si="3"/>
        <v>70</v>
      </c>
      <c r="I69" s="107">
        <v>0</v>
      </c>
      <c r="J69" s="108">
        <f t="shared" ref="J69:J85" si="6">H69*I69</f>
        <v>0</v>
      </c>
    </row>
    <row r="70" spans="1:10" ht="105" x14ac:dyDescent="0.5">
      <c r="A70" s="51">
        <v>1333</v>
      </c>
      <c r="B70" s="27" t="s">
        <v>166</v>
      </c>
      <c r="C70" s="27" t="s">
        <v>167</v>
      </c>
      <c r="D70" s="28" t="s">
        <v>168</v>
      </c>
      <c r="E70" s="29" t="s">
        <v>162</v>
      </c>
      <c r="F70" s="29">
        <v>1</v>
      </c>
      <c r="G70" s="30">
        <v>105</v>
      </c>
      <c r="H70" s="30">
        <f t="shared" si="3"/>
        <v>105</v>
      </c>
      <c r="I70" s="36">
        <v>0</v>
      </c>
      <c r="J70" s="58">
        <f t="shared" si="6"/>
        <v>0</v>
      </c>
    </row>
    <row r="71" spans="1:10" ht="30" x14ac:dyDescent="0.5">
      <c r="A71" s="51">
        <v>1070</v>
      </c>
      <c r="B71" s="27" t="s">
        <v>169</v>
      </c>
      <c r="C71" s="27" t="s">
        <v>170</v>
      </c>
      <c r="D71" s="28" t="s">
        <v>171</v>
      </c>
      <c r="E71" s="29" t="s">
        <v>162</v>
      </c>
      <c r="F71" s="29">
        <v>3</v>
      </c>
      <c r="G71" s="30">
        <v>15</v>
      </c>
      <c r="H71" s="30">
        <f t="shared" si="3"/>
        <v>15</v>
      </c>
      <c r="I71" s="36">
        <v>0</v>
      </c>
      <c r="J71" s="58">
        <f t="shared" si="6"/>
        <v>0</v>
      </c>
    </row>
    <row r="72" spans="1:10" ht="30" x14ac:dyDescent="0.5">
      <c r="A72" s="51">
        <v>1329</v>
      </c>
      <c r="B72" s="27" t="s">
        <v>169</v>
      </c>
      <c r="C72" s="27" t="s">
        <v>172</v>
      </c>
      <c r="D72" s="28" t="s">
        <v>173</v>
      </c>
      <c r="E72" s="29" t="s">
        <v>162</v>
      </c>
      <c r="F72" s="29">
        <v>3</v>
      </c>
      <c r="G72" s="30">
        <v>15</v>
      </c>
      <c r="H72" s="30">
        <f t="shared" si="3"/>
        <v>15</v>
      </c>
      <c r="I72" s="36">
        <v>0</v>
      </c>
      <c r="J72" s="58">
        <f t="shared" si="6"/>
        <v>0</v>
      </c>
    </row>
    <row r="73" spans="1:10" x14ac:dyDescent="0.5">
      <c r="A73" s="51">
        <v>1332</v>
      </c>
      <c r="B73" s="27" t="s">
        <v>174</v>
      </c>
      <c r="C73" s="27" t="s">
        <v>175</v>
      </c>
      <c r="D73" s="28" t="s">
        <v>176</v>
      </c>
      <c r="E73" s="29" t="s">
        <v>162</v>
      </c>
      <c r="F73" s="29">
        <v>6</v>
      </c>
      <c r="G73" s="30">
        <v>12</v>
      </c>
      <c r="H73" s="30">
        <f t="shared" si="3"/>
        <v>12</v>
      </c>
      <c r="I73" s="36">
        <v>0</v>
      </c>
      <c r="J73" s="58">
        <f t="shared" si="6"/>
        <v>0</v>
      </c>
    </row>
    <row r="74" spans="1:10" ht="30" x14ac:dyDescent="0.5">
      <c r="A74" s="51">
        <v>1107</v>
      </c>
      <c r="B74" s="27" t="s">
        <v>177</v>
      </c>
      <c r="C74" s="27" t="s">
        <v>178</v>
      </c>
      <c r="D74" s="28" t="s">
        <v>179</v>
      </c>
      <c r="E74" s="29" t="s">
        <v>162</v>
      </c>
      <c r="F74" s="29">
        <v>6</v>
      </c>
      <c r="G74" s="30">
        <v>15</v>
      </c>
      <c r="H74" s="30">
        <f t="shared" si="3"/>
        <v>15</v>
      </c>
      <c r="I74" s="36">
        <v>0</v>
      </c>
      <c r="J74" s="58">
        <f t="shared" si="6"/>
        <v>0</v>
      </c>
    </row>
    <row r="75" spans="1:10" ht="30" x14ac:dyDescent="0.5">
      <c r="A75" s="51">
        <v>1287</v>
      </c>
      <c r="B75" s="27" t="s">
        <v>180</v>
      </c>
      <c r="C75" s="27" t="s">
        <v>181</v>
      </c>
      <c r="D75" s="28" t="s">
        <v>182</v>
      </c>
      <c r="E75" s="29" t="s">
        <v>162</v>
      </c>
      <c r="F75" s="29">
        <v>3</v>
      </c>
      <c r="G75" s="30">
        <v>35</v>
      </c>
      <c r="H75" s="30">
        <f t="shared" si="3"/>
        <v>35</v>
      </c>
      <c r="I75" s="36">
        <v>0</v>
      </c>
      <c r="J75" s="58">
        <f t="shared" si="6"/>
        <v>0</v>
      </c>
    </row>
    <row r="76" spans="1:10" ht="30" x14ac:dyDescent="0.5">
      <c r="A76" s="51">
        <v>1288</v>
      </c>
      <c r="B76" s="27" t="s">
        <v>183</v>
      </c>
      <c r="C76" s="113" t="s">
        <v>184</v>
      </c>
      <c r="D76" s="28" t="s">
        <v>185</v>
      </c>
      <c r="E76" s="29" t="s">
        <v>162</v>
      </c>
      <c r="F76" s="29">
        <v>6</v>
      </c>
      <c r="G76" s="30">
        <v>15</v>
      </c>
      <c r="H76" s="30">
        <f t="shared" si="3"/>
        <v>15</v>
      </c>
      <c r="I76" s="36">
        <v>0</v>
      </c>
      <c r="J76" s="58">
        <f t="shared" si="6"/>
        <v>0</v>
      </c>
    </row>
    <row r="77" spans="1:10" ht="30" x14ac:dyDescent="0.5">
      <c r="A77" s="51">
        <v>1045</v>
      </c>
      <c r="B77" s="27" t="s">
        <v>189</v>
      </c>
      <c r="C77" s="27" t="s">
        <v>259</v>
      </c>
      <c r="D77" s="28" t="s">
        <v>196</v>
      </c>
      <c r="E77" s="29" t="s">
        <v>190</v>
      </c>
      <c r="F77" s="29">
        <v>4</v>
      </c>
      <c r="G77" s="30">
        <v>5</v>
      </c>
      <c r="H77" s="30">
        <f t="shared" si="3"/>
        <v>5</v>
      </c>
      <c r="I77" s="36">
        <v>0</v>
      </c>
      <c r="J77" s="58">
        <f t="shared" si="6"/>
        <v>0</v>
      </c>
    </row>
    <row r="78" spans="1:10" ht="30" x14ac:dyDescent="0.5">
      <c r="A78" s="51">
        <v>1190</v>
      </c>
      <c r="B78" s="27" t="s">
        <v>191</v>
      </c>
      <c r="C78" s="27" t="s">
        <v>259</v>
      </c>
      <c r="D78" s="28" t="s">
        <v>195</v>
      </c>
      <c r="E78" s="29" t="s">
        <v>190</v>
      </c>
      <c r="F78" s="29">
        <v>2</v>
      </c>
      <c r="G78" s="30">
        <v>7</v>
      </c>
      <c r="H78" s="30">
        <f t="shared" si="3"/>
        <v>7</v>
      </c>
      <c r="I78" s="36">
        <v>0</v>
      </c>
      <c r="J78" s="58">
        <f t="shared" si="6"/>
        <v>0</v>
      </c>
    </row>
    <row r="79" spans="1:10" ht="30" x14ac:dyDescent="0.5">
      <c r="A79" s="51">
        <v>1189</v>
      </c>
      <c r="B79" s="27" t="s">
        <v>192</v>
      </c>
      <c r="C79" s="27" t="s">
        <v>193</v>
      </c>
      <c r="D79" s="28" t="s">
        <v>194</v>
      </c>
      <c r="E79" s="29" t="s">
        <v>190</v>
      </c>
      <c r="F79" s="29">
        <v>1</v>
      </c>
      <c r="G79" s="30">
        <v>7</v>
      </c>
      <c r="H79" s="30">
        <f t="shared" si="3"/>
        <v>7</v>
      </c>
      <c r="I79" s="36">
        <v>0</v>
      </c>
      <c r="J79" s="58">
        <f t="shared" si="6"/>
        <v>0</v>
      </c>
    </row>
    <row r="80" spans="1:10" ht="30" x14ac:dyDescent="0.5">
      <c r="A80" s="51">
        <v>1405</v>
      </c>
      <c r="B80" s="27" t="s">
        <v>197</v>
      </c>
      <c r="C80" s="27" t="s">
        <v>198</v>
      </c>
      <c r="D80" s="28" t="s">
        <v>199</v>
      </c>
      <c r="E80" s="29" t="s">
        <v>190</v>
      </c>
      <c r="F80" s="29">
        <v>1</v>
      </c>
      <c r="G80" s="30">
        <v>9</v>
      </c>
      <c r="H80" s="30">
        <f t="shared" si="3"/>
        <v>9</v>
      </c>
      <c r="I80" s="36">
        <v>0</v>
      </c>
      <c r="J80" s="58">
        <f t="shared" si="6"/>
        <v>0</v>
      </c>
    </row>
    <row r="81" spans="1:10" ht="30" x14ac:dyDescent="0.5">
      <c r="A81" s="51">
        <v>1233</v>
      </c>
      <c r="B81" s="27" t="s">
        <v>200</v>
      </c>
      <c r="C81" s="27" t="s">
        <v>201</v>
      </c>
      <c r="D81" s="28" t="s">
        <v>202</v>
      </c>
      <c r="E81" s="29" t="s">
        <v>190</v>
      </c>
      <c r="F81" s="29">
        <v>1</v>
      </c>
      <c r="G81" s="30">
        <v>11</v>
      </c>
      <c r="H81" s="30">
        <f t="shared" si="3"/>
        <v>11</v>
      </c>
      <c r="I81" s="36">
        <v>0</v>
      </c>
      <c r="J81" s="58">
        <f t="shared" si="6"/>
        <v>0</v>
      </c>
    </row>
    <row r="82" spans="1:10" ht="30" x14ac:dyDescent="0.5">
      <c r="A82" s="49">
        <v>1046</v>
      </c>
      <c r="B82" s="23" t="s">
        <v>203</v>
      </c>
      <c r="C82" s="23" t="s">
        <v>204</v>
      </c>
      <c r="D82" s="115" t="s">
        <v>205</v>
      </c>
      <c r="E82" s="25" t="s">
        <v>190</v>
      </c>
      <c r="F82" s="25">
        <v>5</v>
      </c>
      <c r="G82" s="26">
        <v>5</v>
      </c>
      <c r="H82" s="26">
        <f t="shared" si="3"/>
        <v>5</v>
      </c>
      <c r="I82" s="107">
        <v>0</v>
      </c>
      <c r="J82" s="108">
        <f t="shared" si="6"/>
        <v>0</v>
      </c>
    </row>
    <row r="83" spans="1:10" ht="30.3" thickBot="1" x14ac:dyDescent="0.55000000000000004">
      <c r="A83" s="63">
        <v>1193</v>
      </c>
      <c r="B83" s="13" t="s">
        <v>206</v>
      </c>
      <c r="C83" s="13" t="s">
        <v>208</v>
      </c>
      <c r="D83" s="40" t="s">
        <v>207</v>
      </c>
      <c r="E83" s="16" t="s">
        <v>162</v>
      </c>
      <c r="F83" s="16">
        <v>5</v>
      </c>
      <c r="G83" s="18">
        <v>6.5</v>
      </c>
      <c r="H83" s="18">
        <f t="shared" si="3"/>
        <v>6.5</v>
      </c>
      <c r="I83" s="37">
        <v>0</v>
      </c>
      <c r="J83" s="64">
        <f t="shared" si="6"/>
        <v>0</v>
      </c>
    </row>
    <row r="84" spans="1:10" ht="30.3" thickBot="1" x14ac:dyDescent="0.55000000000000004">
      <c r="A84" s="63">
        <v>1192</v>
      </c>
      <c r="B84" s="13" t="s">
        <v>209</v>
      </c>
      <c r="C84" s="13" t="s">
        <v>210</v>
      </c>
      <c r="D84" s="40" t="s">
        <v>211</v>
      </c>
      <c r="E84" s="16" t="s">
        <v>190</v>
      </c>
      <c r="F84" s="16">
        <v>2</v>
      </c>
      <c r="G84" s="18">
        <v>11</v>
      </c>
      <c r="H84" s="18">
        <f t="shared" si="3"/>
        <v>11</v>
      </c>
      <c r="I84" s="37">
        <v>0</v>
      </c>
      <c r="J84" s="64">
        <f t="shared" ref="J84" si="7">H84*I84</f>
        <v>0</v>
      </c>
    </row>
    <row r="85" spans="1:10" ht="30.3" thickBot="1" x14ac:dyDescent="0.55000000000000004">
      <c r="A85" s="63">
        <v>1406</v>
      </c>
      <c r="B85" s="13" t="s">
        <v>212</v>
      </c>
      <c r="C85" s="13" t="s">
        <v>213</v>
      </c>
      <c r="D85" s="40" t="s">
        <v>214</v>
      </c>
      <c r="E85" s="16" t="s">
        <v>162</v>
      </c>
      <c r="F85" s="16">
        <v>2</v>
      </c>
      <c r="G85" s="18">
        <v>6.5</v>
      </c>
      <c r="H85" s="18">
        <f t="shared" si="3"/>
        <v>6.5</v>
      </c>
      <c r="I85" s="37">
        <v>0</v>
      </c>
      <c r="J85" s="64">
        <f t="shared" si="6"/>
        <v>0</v>
      </c>
    </row>
    <row r="86" spans="1:10" ht="45.3" thickBot="1" x14ac:dyDescent="0.55000000000000004">
      <c r="A86" s="63">
        <v>1087</v>
      </c>
      <c r="B86" s="13" t="s">
        <v>215</v>
      </c>
      <c r="C86" s="13" t="s">
        <v>216</v>
      </c>
      <c r="D86" s="40" t="s">
        <v>217</v>
      </c>
      <c r="E86" s="16" t="s">
        <v>190</v>
      </c>
      <c r="F86" s="16">
        <v>10</v>
      </c>
      <c r="G86" s="18">
        <v>9</v>
      </c>
      <c r="H86" s="18">
        <f t="shared" si="3"/>
        <v>9</v>
      </c>
      <c r="I86" s="37">
        <v>0</v>
      </c>
      <c r="J86" s="64">
        <f t="shared" ref="J86:J89" si="8">H86*I86</f>
        <v>0</v>
      </c>
    </row>
    <row r="87" spans="1:10" ht="45.3" thickBot="1" x14ac:dyDescent="0.55000000000000004">
      <c r="A87" s="63">
        <v>1191</v>
      </c>
      <c r="B87" s="13" t="s">
        <v>256</v>
      </c>
      <c r="C87" s="13" t="s">
        <v>257</v>
      </c>
      <c r="D87" s="40" t="s">
        <v>258</v>
      </c>
      <c r="E87" s="16" t="s">
        <v>190</v>
      </c>
      <c r="F87" s="16">
        <v>1</v>
      </c>
      <c r="G87" s="18">
        <v>11</v>
      </c>
      <c r="H87" s="18">
        <f t="shared" si="3"/>
        <v>11</v>
      </c>
      <c r="I87" s="37">
        <v>0</v>
      </c>
      <c r="J87" s="64">
        <f t="shared" si="8"/>
        <v>0</v>
      </c>
    </row>
    <row r="88" spans="1:10" ht="30.3" thickBot="1" x14ac:dyDescent="0.55000000000000004">
      <c r="A88" s="63">
        <v>1059</v>
      </c>
      <c r="B88" s="13" t="s">
        <v>218</v>
      </c>
      <c r="C88" s="13" t="s">
        <v>223</v>
      </c>
      <c r="D88" s="40" t="s">
        <v>220</v>
      </c>
      <c r="E88" s="16" t="s">
        <v>222</v>
      </c>
      <c r="F88" s="16">
        <v>6</v>
      </c>
      <c r="G88" s="18">
        <v>2.5</v>
      </c>
      <c r="H88" s="18">
        <f t="shared" si="3"/>
        <v>2.5</v>
      </c>
      <c r="I88" s="37">
        <v>0</v>
      </c>
      <c r="J88" s="64">
        <f t="shared" si="8"/>
        <v>0</v>
      </c>
    </row>
    <row r="89" spans="1:10" ht="30.3" thickBot="1" x14ac:dyDescent="0.55000000000000004">
      <c r="A89" s="63">
        <v>1200</v>
      </c>
      <c r="B89" s="13" t="s">
        <v>219</v>
      </c>
      <c r="C89" s="13" t="s">
        <v>224</v>
      </c>
      <c r="D89" s="40" t="s">
        <v>221</v>
      </c>
      <c r="E89" s="16" t="s">
        <v>222</v>
      </c>
      <c r="F89" s="16">
        <v>4</v>
      </c>
      <c r="G89" s="18">
        <v>2.5</v>
      </c>
      <c r="H89" s="18">
        <f t="shared" si="3"/>
        <v>2.5</v>
      </c>
      <c r="I89" s="37">
        <v>0</v>
      </c>
      <c r="J89" s="64">
        <f t="shared" si="8"/>
        <v>0</v>
      </c>
    </row>
    <row r="90" spans="1:10" ht="60.3" thickBot="1" x14ac:dyDescent="0.55000000000000004">
      <c r="A90" s="63">
        <v>1146</v>
      </c>
      <c r="B90" s="13" t="s">
        <v>252</v>
      </c>
      <c r="C90" s="13" t="s">
        <v>253</v>
      </c>
      <c r="D90" s="40" t="s">
        <v>254</v>
      </c>
      <c r="E90" s="16" t="s">
        <v>255</v>
      </c>
      <c r="F90" s="16">
        <v>1</v>
      </c>
      <c r="G90" s="18">
        <v>65</v>
      </c>
      <c r="H90" s="18">
        <f t="shared" si="3"/>
        <v>65</v>
      </c>
      <c r="I90" s="37">
        <v>0</v>
      </c>
      <c r="J90" s="64">
        <f t="shared" ref="J90" si="9">H90*I90</f>
        <v>0</v>
      </c>
    </row>
    <row r="91" spans="1:10" ht="15.3" thickBot="1" x14ac:dyDescent="0.55000000000000004">
      <c r="A91" s="140"/>
      <c r="B91" s="141"/>
      <c r="C91" s="141"/>
      <c r="D91" s="142"/>
      <c r="E91" s="143"/>
      <c r="F91" s="143"/>
      <c r="G91" s="144"/>
      <c r="H91" s="144"/>
      <c r="I91" s="145">
        <v>0</v>
      </c>
      <c r="J91" s="146">
        <f t="shared" ref="J91" si="10">H91*I91</f>
        <v>0</v>
      </c>
    </row>
    <row r="92" spans="1:10" ht="15.9" customHeight="1" thickTop="1" thickBot="1" x14ac:dyDescent="0.55000000000000004">
      <c r="A92" s="65"/>
      <c r="B92" s="7"/>
      <c r="C92" s="7"/>
      <c r="D92" s="11"/>
      <c r="E92" s="9"/>
      <c r="F92" s="9"/>
      <c r="G92" s="10"/>
      <c r="H92" s="159" t="s">
        <v>245</v>
      </c>
      <c r="I92" s="160"/>
      <c r="J92" s="131">
        <f>SUM(J67:J91)</f>
        <v>0</v>
      </c>
    </row>
    <row r="93" spans="1:10" ht="18" thickTop="1" x14ac:dyDescent="0.5">
      <c r="A93" s="70" t="s">
        <v>153</v>
      </c>
      <c r="B93" s="117"/>
      <c r="C93" s="117"/>
      <c r="D93" s="117"/>
      <c r="E93" s="46"/>
      <c r="F93" s="46"/>
      <c r="G93" s="47"/>
      <c r="H93" s="10"/>
      <c r="I93" s="71"/>
      <c r="J93" s="56"/>
    </row>
    <row r="94" spans="1:10" ht="15.3" thickBot="1" x14ac:dyDescent="0.55000000000000004">
      <c r="A94" s="55"/>
      <c r="B94" s="117"/>
      <c r="C94" s="117"/>
      <c r="D94" s="117"/>
      <c r="E94" s="46"/>
      <c r="F94" s="46"/>
      <c r="G94" s="47"/>
      <c r="H94" s="10"/>
      <c r="I94" s="71"/>
      <c r="J94" s="56"/>
    </row>
    <row r="95" spans="1:10" ht="60.3" thickTop="1" x14ac:dyDescent="0.5">
      <c r="A95" s="72">
        <v>1319</v>
      </c>
      <c r="B95" s="73" t="s">
        <v>260</v>
      </c>
      <c r="C95" s="73" t="s">
        <v>261</v>
      </c>
      <c r="D95" s="111" t="s">
        <v>271</v>
      </c>
      <c r="E95" s="74" t="s">
        <v>275</v>
      </c>
      <c r="F95" s="74">
        <v>2</v>
      </c>
      <c r="G95" s="75">
        <v>110</v>
      </c>
      <c r="H95" s="75">
        <f>G95-(G95*$H$6)</f>
        <v>110</v>
      </c>
      <c r="I95" s="76">
        <v>0</v>
      </c>
      <c r="J95" s="77">
        <f>H95*I95</f>
        <v>0</v>
      </c>
    </row>
    <row r="96" spans="1:10" ht="60" x14ac:dyDescent="0.5">
      <c r="A96" s="51">
        <v>1277</v>
      </c>
      <c r="B96" s="27" t="s">
        <v>262</v>
      </c>
      <c r="C96" s="27" t="s">
        <v>263</v>
      </c>
      <c r="D96" s="28" t="s">
        <v>272</v>
      </c>
      <c r="E96" s="29" t="s">
        <v>275</v>
      </c>
      <c r="F96" s="29">
        <v>2</v>
      </c>
      <c r="G96" s="30">
        <v>85</v>
      </c>
      <c r="H96" s="30">
        <f t="shared" ref="H96:H108" si="11">G96-(G96*$H$6)</f>
        <v>85</v>
      </c>
      <c r="I96" s="36">
        <v>0</v>
      </c>
      <c r="J96" s="58">
        <f>H96*I96</f>
        <v>0</v>
      </c>
    </row>
    <row r="97" spans="1:10" ht="30" x14ac:dyDescent="0.5">
      <c r="A97" s="49">
        <v>1320</v>
      </c>
      <c r="B97" s="23" t="s">
        <v>264</v>
      </c>
      <c r="C97" s="23" t="s">
        <v>266</v>
      </c>
      <c r="D97" s="115" t="s">
        <v>273</v>
      </c>
      <c r="E97" s="25" t="s">
        <v>275</v>
      </c>
      <c r="F97" s="25">
        <v>8</v>
      </c>
      <c r="G97" s="26">
        <v>5</v>
      </c>
      <c r="H97" s="26">
        <f t="shared" si="11"/>
        <v>5</v>
      </c>
      <c r="I97" s="107">
        <v>0</v>
      </c>
      <c r="J97" s="108">
        <f t="shared" ref="J97:J108" si="12">H97*I97</f>
        <v>0</v>
      </c>
    </row>
    <row r="98" spans="1:10" x14ac:dyDescent="0.5">
      <c r="A98" s="51">
        <v>1278</v>
      </c>
      <c r="B98" s="27" t="s">
        <v>265</v>
      </c>
      <c r="C98" s="27" t="s">
        <v>267</v>
      </c>
      <c r="D98" s="28"/>
      <c r="E98" s="29" t="s">
        <v>275</v>
      </c>
      <c r="F98" s="29">
        <v>4</v>
      </c>
      <c r="G98" s="30">
        <v>10</v>
      </c>
      <c r="H98" s="30">
        <f t="shared" si="11"/>
        <v>10</v>
      </c>
      <c r="I98" s="36">
        <v>0</v>
      </c>
      <c r="J98" s="58">
        <f t="shared" si="12"/>
        <v>0</v>
      </c>
    </row>
    <row r="99" spans="1:10" ht="45" x14ac:dyDescent="0.5">
      <c r="A99" s="51">
        <v>1166</v>
      </c>
      <c r="B99" s="27" t="s">
        <v>268</v>
      </c>
      <c r="C99" s="27" t="s">
        <v>277</v>
      </c>
      <c r="D99" s="28" t="s">
        <v>274</v>
      </c>
      <c r="E99" s="29" t="s">
        <v>276</v>
      </c>
      <c r="F99" s="29">
        <v>2</v>
      </c>
      <c r="G99" s="30">
        <v>60</v>
      </c>
      <c r="H99" s="30">
        <f t="shared" si="11"/>
        <v>60</v>
      </c>
      <c r="I99" s="36">
        <v>0</v>
      </c>
      <c r="J99" s="58">
        <f t="shared" si="12"/>
        <v>0</v>
      </c>
    </row>
    <row r="100" spans="1:10" x14ac:dyDescent="0.5">
      <c r="A100" s="51">
        <v>1167</v>
      </c>
      <c r="B100" s="27" t="s">
        <v>269</v>
      </c>
      <c r="C100" s="27" t="s">
        <v>270</v>
      </c>
      <c r="D100" s="28"/>
      <c r="E100" s="29" t="s">
        <v>275</v>
      </c>
      <c r="F100" s="29">
        <v>2</v>
      </c>
      <c r="G100" s="30">
        <v>6.5</v>
      </c>
      <c r="H100" s="30">
        <f t="shared" si="11"/>
        <v>6.5</v>
      </c>
      <c r="I100" s="36">
        <v>0</v>
      </c>
      <c r="J100" s="58">
        <f t="shared" si="12"/>
        <v>0</v>
      </c>
    </row>
    <row r="101" spans="1:10" x14ac:dyDescent="0.5">
      <c r="A101" s="51">
        <v>1061</v>
      </c>
      <c r="B101" s="27" t="s">
        <v>278</v>
      </c>
      <c r="C101" s="27" t="s">
        <v>279</v>
      </c>
      <c r="D101" s="28" t="s">
        <v>280</v>
      </c>
      <c r="E101" s="29" t="s">
        <v>281</v>
      </c>
      <c r="F101" s="29">
        <v>24</v>
      </c>
      <c r="G101" s="30">
        <v>12</v>
      </c>
      <c r="H101" s="30">
        <f t="shared" si="11"/>
        <v>12</v>
      </c>
      <c r="I101" s="36">
        <v>0</v>
      </c>
      <c r="J101" s="58">
        <f t="shared" si="12"/>
        <v>0</v>
      </c>
    </row>
    <row r="102" spans="1:10" x14ac:dyDescent="0.5">
      <c r="A102" s="51">
        <v>1295</v>
      </c>
      <c r="B102" s="27" t="s">
        <v>282</v>
      </c>
      <c r="C102" s="27" t="s">
        <v>279</v>
      </c>
      <c r="D102" s="28" t="s">
        <v>280</v>
      </c>
      <c r="E102" s="29" t="s">
        <v>281</v>
      </c>
      <c r="F102" s="29">
        <v>6</v>
      </c>
      <c r="G102" s="30">
        <v>10</v>
      </c>
      <c r="H102" s="30">
        <f t="shared" si="11"/>
        <v>10</v>
      </c>
      <c r="I102" s="36">
        <v>0</v>
      </c>
      <c r="J102" s="58">
        <f t="shared" si="12"/>
        <v>0</v>
      </c>
    </row>
    <row r="103" spans="1:10" x14ac:dyDescent="0.5">
      <c r="A103" s="51">
        <v>1294</v>
      </c>
      <c r="B103" s="27" t="s">
        <v>283</v>
      </c>
      <c r="C103" s="27" t="s">
        <v>279</v>
      </c>
      <c r="D103" s="28" t="s">
        <v>280</v>
      </c>
      <c r="E103" s="29" t="s">
        <v>281</v>
      </c>
      <c r="F103" s="29">
        <v>4</v>
      </c>
      <c r="G103" s="30">
        <v>8</v>
      </c>
      <c r="H103" s="30">
        <f t="shared" si="11"/>
        <v>8</v>
      </c>
      <c r="I103" s="36">
        <v>0</v>
      </c>
      <c r="J103" s="58">
        <f t="shared" si="12"/>
        <v>0</v>
      </c>
    </row>
    <row r="104" spans="1:10" x14ac:dyDescent="0.5">
      <c r="A104" s="51">
        <v>1289</v>
      </c>
      <c r="B104" s="27" t="s">
        <v>316</v>
      </c>
      <c r="C104" s="27" t="s">
        <v>317</v>
      </c>
      <c r="D104" s="28" t="s">
        <v>318</v>
      </c>
      <c r="E104" s="29" t="s">
        <v>281</v>
      </c>
      <c r="F104" s="29">
        <v>6</v>
      </c>
      <c r="G104" s="30">
        <v>10</v>
      </c>
      <c r="H104" s="30">
        <f t="shared" si="11"/>
        <v>10</v>
      </c>
      <c r="I104" s="36"/>
      <c r="J104" s="58"/>
    </row>
    <row r="105" spans="1:10" x14ac:dyDescent="0.5">
      <c r="A105" s="51">
        <v>1216</v>
      </c>
      <c r="B105" s="27" t="s">
        <v>284</v>
      </c>
      <c r="C105" s="27" t="s">
        <v>285</v>
      </c>
      <c r="D105" s="28"/>
      <c r="E105" s="29" t="s">
        <v>281</v>
      </c>
      <c r="F105" s="29">
        <v>6</v>
      </c>
      <c r="G105" s="30">
        <v>1</v>
      </c>
      <c r="H105" s="30">
        <f t="shared" si="11"/>
        <v>1</v>
      </c>
      <c r="I105" s="36">
        <v>0</v>
      </c>
      <c r="J105" s="58">
        <f t="shared" si="12"/>
        <v>0</v>
      </c>
    </row>
    <row r="106" spans="1:10" ht="30" x14ac:dyDescent="0.5">
      <c r="A106" s="51">
        <v>1407</v>
      </c>
      <c r="B106" s="27" t="s">
        <v>286</v>
      </c>
      <c r="C106" s="27" t="s">
        <v>287</v>
      </c>
      <c r="D106" s="28" t="s">
        <v>288</v>
      </c>
      <c r="E106" s="29"/>
      <c r="F106" s="29">
        <v>6</v>
      </c>
      <c r="G106" s="30">
        <v>15</v>
      </c>
      <c r="H106" s="30">
        <f t="shared" si="11"/>
        <v>15</v>
      </c>
      <c r="I106" s="36">
        <v>0</v>
      </c>
      <c r="J106" s="58">
        <f t="shared" si="12"/>
        <v>0</v>
      </c>
    </row>
    <row r="107" spans="1:10" x14ac:dyDescent="0.5">
      <c r="A107" s="51">
        <v>1202</v>
      </c>
      <c r="B107" s="27" t="s">
        <v>323</v>
      </c>
      <c r="C107" s="27" t="s">
        <v>324</v>
      </c>
      <c r="D107" s="28"/>
      <c r="E107" s="29"/>
      <c r="F107" s="29"/>
      <c r="G107" s="30">
        <v>10</v>
      </c>
      <c r="H107" s="30">
        <f t="shared" si="11"/>
        <v>10</v>
      </c>
      <c r="I107" s="36">
        <v>0</v>
      </c>
      <c r="J107" s="58">
        <f t="shared" si="12"/>
        <v>0</v>
      </c>
    </row>
    <row r="108" spans="1:10" ht="15.3" thickBot="1" x14ac:dyDescent="0.55000000000000004">
      <c r="A108" s="79"/>
      <c r="B108" s="80"/>
      <c r="C108" s="80"/>
      <c r="D108" s="110"/>
      <c r="E108" s="82"/>
      <c r="F108" s="82"/>
      <c r="G108" s="83"/>
      <c r="H108" s="83">
        <f t="shared" si="11"/>
        <v>0</v>
      </c>
      <c r="I108" s="95">
        <v>0</v>
      </c>
      <c r="J108" s="84">
        <f t="shared" si="12"/>
        <v>0</v>
      </c>
    </row>
    <row r="109" spans="1:10" ht="15.9" customHeight="1" thickTop="1" thickBot="1" x14ac:dyDescent="0.55000000000000004">
      <c r="A109" s="65"/>
      <c r="B109" s="7"/>
      <c r="C109" s="7"/>
      <c r="D109" s="8"/>
      <c r="E109" s="9"/>
      <c r="F109" s="9"/>
      <c r="G109" s="10"/>
      <c r="H109" s="159" t="s">
        <v>246</v>
      </c>
      <c r="I109" s="160"/>
      <c r="J109" s="147">
        <f>SUM(J95:J108)</f>
        <v>0</v>
      </c>
    </row>
    <row r="110" spans="1:10" ht="18" thickTop="1" x14ac:dyDescent="0.5">
      <c r="A110" s="70" t="s">
        <v>154</v>
      </c>
      <c r="B110" s="117"/>
      <c r="C110" s="117"/>
      <c r="D110" s="117"/>
      <c r="E110" s="46"/>
      <c r="F110" s="46"/>
      <c r="G110" s="47"/>
      <c r="H110" s="10"/>
      <c r="I110" s="71"/>
      <c r="J110" s="56"/>
    </row>
    <row r="111" spans="1:10" ht="15.3" thickBot="1" x14ac:dyDescent="0.55000000000000004">
      <c r="A111" s="55"/>
      <c r="B111" s="117"/>
      <c r="C111" s="117"/>
      <c r="D111" s="117"/>
      <c r="E111" s="46"/>
      <c r="F111" s="46"/>
      <c r="G111" s="47"/>
      <c r="H111" s="10"/>
      <c r="I111" s="71"/>
      <c r="J111" s="56"/>
    </row>
    <row r="112" spans="1:10" ht="75.3" thickTop="1" x14ac:dyDescent="0.5">
      <c r="A112" s="72">
        <v>1177</v>
      </c>
      <c r="B112" s="73" t="s">
        <v>289</v>
      </c>
      <c r="C112" s="73" t="s">
        <v>290</v>
      </c>
      <c r="D112" s="111" t="s">
        <v>291</v>
      </c>
      <c r="E112" s="74" t="s">
        <v>133</v>
      </c>
      <c r="F112" s="74">
        <v>10</v>
      </c>
      <c r="G112" s="75">
        <v>45</v>
      </c>
      <c r="H112" s="75">
        <f>G112-(G112*$H$6)</f>
        <v>45</v>
      </c>
      <c r="I112" s="76">
        <v>0</v>
      </c>
      <c r="J112" s="77">
        <f>H112*I112</f>
        <v>0</v>
      </c>
    </row>
    <row r="113" spans="1:10" ht="45" x14ac:dyDescent="0.5">
      <c r="A113" s="51">
        <v>1180</v>
      </c>
      <c r="B113" s="27" t="s">
        <v>292</v>
      </c>
      <c r="C113" s="27" t="s">
        <v>293</v>
      </c>
      <c r="D113" s="28" t="s">
        <v>294</v>
      </c>
      <c r="E113" s="29" t="s">
        <v>133</v>
      </c>
      <c r="F113" s="29">
        <v>8</v>
      </c>
      <c r="G113" s="30">
        <v>40</v>
      </c>
      <c r="H113" s="30">
        <f t="shared" ref="H113:H121" si="13">G113-(G113*$H$6)</f>
        <v>40</v>
      </c>
      <c r="I113" s="36">
        <v>0</v>
      </c>
      <c r="J113" s="58">
        <f>H113*I113</f>
        <v>0</v>
      </c>
    </row>
    <row r="114" spans="1:10" ht="45" x14ac:dyDescent="0.5">
      <c r="A114" s="49">
        <v>1336</v>
      </c>
      <c r="B114" s="23" t="s">
        <v>295</v>
      </c>
      <c r="C114" s="23" t="s">
        <v>296</v>
      </c>
      <c r="D114" s="115" t="s">
        <v>297</v>
      </c>
      <c r="E114" s="148" t="s">
        <v>298</v>
      </c>
      <c r="F114" s="25">
        <v>8</v>
      </c>
      <c r="G114" s="26">
        <v>16</v>
      </c>
      <c r="H114" s="26">
        <f t="shared" si="13"/>
        <v>16</v>
      </c>
      <c r="I114" s="107">
        <v>0</v>
      </c>
      <c r="J114" s="108">
        <f t="shared" ref="J114:J121" si="14">H114*I114</f>
        <v>0</v>
      </c>
    </row>
    <row r="115" spans="1:10" ht="30" x14ac:dyDescent="0.5">
      <c r="A115" s="51">
        <v>1176</v>
      </c>
      <c r="B115" s="27" t="s">
        <v>299</v>
      </c>
      <c r="C115" s="27" t="s">
        <v>300</v>
      </c>
      <c r="D115" s="28" t="s">
        <v>301</v>
      </c>
      <c r="E115" s="29" t="s">
        <v>302</v>
      </c>
      <c r="F115" s="29">
        <v>18</v>
      </c>
      <c r="G115" s="30">
        <v>12</v>
      </c>
      <c r="H115" s="30">
        <f t="shared" si="13"/>
        <v>12</v>
      </c>
      <c r="I115" s="36">
        <v>0</v>
      </c>
      <c r="J115" s="58">
        <f t="shared" si="14"/>
        <v>0</v>
      </c>
    </row>
    <row r="116" spans="1:10" ht="75" x14ac:dyDescent="0.5">
      <c r="A116" s="51">
        <v>1251</v>
      </c>
      <c r="B116" s="27" t="s">
        <v>303</v>
      </c>
      <c r="C116" s="27" t="s">
        <v>304</v>
      </c>
      <c r="D116" s="28" t="s">
        <v>305</v>
      </c>
      <c r="E116" s="29" t="s">
        <v>133</v>
      </c>
      <c r="F116" s="29">
        <v>1</v>
      </c>
      <c r="G116" s="30">
        <v>150</v>
      </c>
      <c r="H116" s="30">
        <f t="shared" si="13"/>
        <v>150</v>
      </c>
      <c r="I116" s="36">
        <v>0</v>
      </c>
      <c r="J116" s="58">
        <f t="shared" si="14"/>
        <v>0</v>
      </c>
    </row>
    <row r="117" spans="1:10" ht="45" x14ac:dyDescent="0.5">
      <c r="A117" s="51">
        <v>1309</v>
      </c>
      <c r="B117" s="27" t="s">
        <v>306</v>
      </c>
      <c r="C117" s="27" t="s">
        <v>307</v>
      </c>
      <c r="D117" s="28" t="s">
        <v>308</v>
      </c>
      <c r="E117" s="29" t="s">
        <v>309</v>
      </c>
      <c r="F117" s="29">
        <v>4</v>
      </c>
      <c r="G117" s="30">
        <v>18</v>
      </c>
      <c r="H117" s="30">
        <f t="shared" si="13"/>
        <v>18</v>
      </c>
      <c r="I117" s="36">
        <v>0</v>
      </c>
      <c r="J117" s="58">
        <f t="shared" si="14"/>
        <v>0</v>
      </c>
    </row>
    <row r="118" spans="1:10" ht="75" x14ac:dyDescent="0.5">
      <c r="A118" s="51">
        <v>1268</v>
      </c>
      <c r="B118" s="27" t="s">
        <v>310</v>
      </c>
      <c r="C118" s="113" t="s">
        <v>312</v>
      </c>
      <c r="D118" s="28" t="s">
        <v>311</v>
      </c>
      <c r="E118" s="29" t="s">
        <v>133</v>
      </c>
      <c r="F118" s="29">
        <v>6</v>
      </c>
      <c r="G118" s="30">
        <v>30</v>
      </c>
      <c r="H118" s="30">
        <f t="shared" si="13"/>
        <v>30</v>
      </c>
      <c r="I118" s="36">
        <v>0</v>
      </c>
      <c r="J118" s="58">
        <f t="shared" si="14"/>
        <v>0</v>
      </c>
    </row>
    <row r="119" spans="1:10" ht="75" x14ac:dyDescent="0.5">
      <c r="A119" s="51">
        <v>1275</v>
      </c>
      <c r="B119" s="27" t="s">
        <v>313</v>
      </c>
      <c r="C119" s="113" t="s">
        <v>314</v>
      </c>
      <c r="D119" s="28" t="s">
        <v>315</v>
      </c>
      <c r="E119" s="29" t="s">
        <v>133</v>
      </c>
      <c r="F119" s="29">
        <v>2</v>
      </c>
      <c r="G119" s="30">
        <v>40</v>
      </c>
      <c r="H119" s="30">
        <f t="shared" si="13"/>
        <v>40</v>
      </c>
      <c r="I119" s="36">
        <v>0</v>
      </c>
      <c r="J119" s="58">
        <f t="shared" si="14"/>
        <v>0</v>
      </c>
    </row>
    <row r="120" spans="1:10" ht="30" x14ac:dyDescent="0.5">
      <c r="A120" s="51">
        <v>1187</v>
      </c>
      <c r="B120" s="27" t="s">
        <v>319</v>
      </c>
      <c r="C120" s="27" t="s">
        <v>320</v>
      </c>
      <c r="D120" s="28" t="s">
        <v>321</v>
      </c>
      <c r="E120" s="29" t="s">
        <v>322</v>
      </c>
      <c r="F120" s="29">
        <v>1</v>
      </c>
      <c r="G120" s="30">
        <v>25</v>
      </c>
      <c r="H120" s="30">
        <f t="shared" si="13"/>
        <v>25</v>
      </c>
      <c r="I120" s="36">
        <v>0</v>
      </c>
      <c r="J120" s="58">
        <f t="shared" si="14"/>
        <v>0</v>
      </c>
    </row>
    <row r="121" spans="1:10" ht="15.3" thickBot="1" x14ac:dyDescent="0.55000000000000004">
      <c r="A121" s="79"/>
      <c r="B121" s="80"/>
      <c r="C121" s="80"/>
      <c r="D121" s="110"/>
      <c r="E121" s="82"/>
      <c r="F121" s="82"/>
      <c r="G121" s="83"/>
      <c r="H121" s="83">
        <f t="shared" si="13"/>
        <v>0</v>
      </c>
      <c r="I121" s="95">
        <v>0</v>
      </c>
      <c r="J121" s="84">
        <f t="shared" si="14"/>
        <v>0</v>
      </c>
    </row>
    <row r="122" spans="1:10" ht="15.9" customHeight="1" thickTop="1" thickBot="1" x14ac:dyDescent="0.55000000000000004">
      <c r="A122" s="65"/>
      <c r="B122" s="7"/>
      <c r="C122" s="7"/>
      <c r="D122" s="8"/>
      <c r="E122" s="9"/>
      <c r="F122" s="9"/>
      <c r="G122" s="10"/>
      <c r="H122" s="159" t="s">
        <v>247</v>
      </c>
      <c r="I122" s="160"/>
      <c r="J122" s="147">
        <f>SUM(J112:J121)</f>
        <v>0</v>
      </c>
    </row>
    <row r="123" spans="1:10" ht="18" thickTop="1" x14ac:dyDescent="0.5">
      <c r="A123" s="70" t="s">
        <v>155</v>
      </c>
      <c r="B123" s="117"/>
      <c r="C123" s="117"/>
      <c r="D123" s="117"/>
      <c r="E123" s="46"/>
      <c r="F123" s="46"/>
      <c r="G123" s="47"/>
      <c r="H123" s="10"/>
      <c r="I123" s="71"/>
      <c r="J123" s="56"/>
    </row>
    <row r="124" spans="1:10" ht="15.3" thickBot="1" x14ac:dyDescent="0.55000000000000004">
      <c r="A124" s="55"/>
      <c r="B124" s="117"/>
      <c r="C124" s="117"/>
      <c r="D124" s="117"/>
      <c r="E124" s="46"/>
      <c r="F124" s="46"/>
      <c r="G124" s="47"/>
      <c r="H124" s="10"/>
      <c r="I124" s="71"/>
      <c r="J124" s="56"/>
    </row>
    <row r="125" spans="1:10" ht="60.3" thickTop="1" x14ac:dyDescent="0.5">
      <c r="A125" s="72">
        <v>1188</v>
      </c>
      <c r="B125" s="73" t="s">
        <v>325</v>
      </c>
      <c r="C125" s="73" t="s">
        <v>326</v>
      </c>
      <c r="D125" s="111" t="s">
        <v>327</v>
      </c>
      <c r="E125" s="74" t="s">
        <v>328</v>
      </c>
      <c r="F125" s="74">
        <v>1</v>
      </c>
      <c r="G125" s="75">
        <v>15</v>
      </c>
      <c r="H125" s="75">
        <f>G125-(G125*$H$6)</f>
        <v>15</v>
      </c>
      <c r="I125" s="76">
        <v>0</v>
      </c>
      <c r="J125" s="77">
        <f>H125*I125</f>
        <v>0</v>
      </c>
    </row>
    <row r="126" spans="1:10" ht="45" x14ac:dyDescent="0.5">
      <c r="A126" s="51">
        <v>1388</v>
      </c>
      <c r="B126" s="27" t="s">
        <v>332</v>
      </c>
      <c r="C126" s="27" t="s">
        <v>329</v>
      </c>
      <c r="D126" s="28" t="s">
        <v>330</v>
      </c>
      <c r="E126" s="29" t="s">
        <v>133</v>
      </c>
      <c r="F126" s="29">
        <v>1</v>
      </c>
      <c r="G126" s="30">
        <v>20</v>
      </c>
      <c r="H126" s="30">
        <f t="shared" ref="H126:H129" si="15">G126-(G126*$H$6)</f>
        <v>20</v>
      </c>
      <c r="I126" s="36">
        <v>0</v>
      </c>
      <c r="J126" s="58">
        <f>H126*I126</f>
        <v>0</v>
      </c>
    </row>
    <row r="127" spans="1:10" ht="60" x14ac:dyDescent="0.5">
      <c r="A127" s="49">
        <v>1125</v>
      </c>
      <c r="B127" s="23" t="s">
        <v>331</v>
      </c>
      <c r="C127" s="23" t="s">
        <v>329</v>
      </c>
      <c r="D127" s="115" t="s">
        <v>333</v>
      </c>
      <c r="E127" s="25" t="s">
        <v>328</v>
      </c>
      <c r="F127" s="25">
        <v>2</v>
      </c>
      <c r="G127" s="26">
        <v>15</v>
      </c>
      <c r="H127" s="26">
        <f t="shared" si="15"/>
        <v>15</v>
      </c>
      <c r="I127" s="107">
        <v>0</v>
      </c>
      <c r="J127" s="108">
        <f t="shared" ref="J127:J129" si="16">H127*I127</f>
        <v>0</v>
      </c>
    </row>
    <row r="128" spans="1:10" x14ac:dyDescent="0.5">
      <c r="A128" s="51">
        <v>1163</v>
      </c>
      <c r="B128" s="27" t="s">
        <v>334</v>
      </c>
      <c r="C128" s="27"/>
      <c r="D128" s="28"/>
      <c r="E128" s="29"/>
      <c r="F128" s="29">
        <v>6</v>
      </c>
      <c r="G128" s="30">
        <v>2</v>
      </c>
      <c r="H128" s="30">
        <f t="shared" si="15"/>
        <v>2</v>
      </c>
      <c r="I128" s="36">
        <v>0</v>
      </c>
      <c r="J128" s="58">
        <f t="shared" si="16"/>
        <v>0</v>
      </c>
    </row>
    <row r="129" spans="1:10" ht="15.3" thickBot="1" x14ac:dyDescent="0.55000000000000004">
      <c r="A129" s="79"/>
      <c r="B129" s="80"/>
      <c r="C129" s="80"/>
      <c r="D129" s="110"/>
      <c r="E129" s="82"/>
      <c r="F129" s="82"/>
      <c r="G129" s="83"/>
      <c r="H129" s="83">
        <f t="shared" si="15"/>
        <v>0</v>
      </c>
      <c r="I129" s="95">
        <v>0</v>
      </c>
      <c r="J129" s="84">
        <f t="shared" si="16"/>
        <v>0</v>
      </c>
    </row>
    <row r="130" spans="1:10" ht="15.9" customHeight="1" thickTop="1" thickBot="1" x14ac:dyDescent="0.55000000000000004">
      <c r="A130" s="65"/>
      <c r="B130" s="7"/>
      <c r="C130" s="7"/>
      <c r="D130" s="8"/>
      <c r="E130" s="9"/>
      <c r="F130" s="9"/>
      <c r="G130" s="10"/>
      <c r="H130" s="159" t="s">
        <v>248</v>
      </c>
      <c r="I130" s="160"/>
      <c r="J130" s="147">
        <f>SUM(J125:J129)</f>
        <v>0</v>
      </c>
    </row>
    <row r="131" spans="1:10" ht="18" thickTop="1" x14ac:dyDescent="0.5">
      <c r="A131" s="70" t="s">
        <v>225</v>
      </c>
      <c r="B131" s="117"/>
      <c r="C131" s="117"/>
      <c r="D131" s="117"/>
      <c r="E131" s="46"/>
      <c r="F131" s="46"/>
      <c r="G131" s="47"/>
      <c r="H131" s="10"/>
      <c r="I131" s="71"/>
      <c r="J131" s="56"/>
    </row>
    <row r="132" spans="1:10" ht="15.3" thickBot="1" x14ac:dyDescent="0.55000000000000004">
      <c r="A132" s="55"/>
      <c r="B132" s="117"/>
      <c r="C132" s="117"/>
      <c r="D132" s="117"/>
      <c r="E132" s="46"/>
      <c r="F132" s="46"/>
      <c r="G132" s="47"/>
      <c r="H132" s="10"/>
      <c r="I132" s="71"/>
      <c r="J132" s="56"/>
    </row>
    <row r="133" spans="1:10" ht="15.3" thickTop="1" x14ac:dyDescent="0.5">
      <c r="A133" s="72"/>
      <c r="B133" s="73" t="s">
        <v>239</v>
      </c>
      <c r="C133" s="73" t="s">
        <v>238</v>
      </c>
      <c r="D133" s="48"/>
      <c r="E133" s="74"/>
      <c r="F133" s="74"/>
      <c r="G133" s="75">
        <v>300</v>
      </c>
      <c r="H133" s="75" t="s">
        <v>249</v>
      </c>
      <c r="I133" s="76">
        <v>0</v>
      </c>
      <c r="J133" s="77">
        <f>I133*G133</f>
        <v>0</v>
      </c>
    </row>
    <row r="134" spans="1:10" x14ac:dyDescent="0.5">
      <c r="A134" s="51"/>
      <c r="B134" s="27" t="s">
        <v>240</v>
      </c>
      <c r="C134" s="27" t="s">
        <v>241</v>
      </c>
      <c r="D134" s="31"/>
      <c r="E134" s="29"/>
      <c r="F134" s="29"/>
      <c r="G134" s="30">
        <v>37.5</v>
      </c>
      <c r="H134" s="30" t="s">
        <v>249</v>
      </c>
      <c r="I134" s="36">
        <v>0</v>
      </c>
      <c r="J134" s="58">
        <f t="shared" ref="J134" si="17">I134*G134</f>
        <v>0</v>
      </c>
    </row>
    <row r="135" spans="1:10" ht="15.3" thickBot="1" x14ac:dyDescent="0.55000000000000004">
      <c r="A135" s="79"/>
      <c r="B135" s="80"/>
      <c r="C135" s="80"/>
      <c r="D135" s="110"/>
      <c r="E135" s="82"/>
      <c r="F135" s="82"/>
      <c r="G135" s="83"/>
      <c r="H135" s="83" t="s">
        <v>249</v>
      </c>
      <c r="I135" s="95">
        <v>0</v>
      </c>
      <c r="J135" s="84">
        <f>I135*G135</f>
        <v>0</v>
      </c>
    </row>
    <row r="136" spans="1:10" ht="15.6" thickTop="1" thickBot="1" x14ac:dyDescent="0.55000000000000004">
      <c r="A136" s="65"/>
      <c r="B136" s="7"/>
      <c r="C136" s="7"/>
      <c r="D136" s="8"/>
      <c r="E136" s="9"/>
      <c r="F136" s="9"/>
      <c r="G136" s="10"/>
      <c r="H136" s="159" t="s">
        <v>250</v>
      </c>
      <c r="I136" s="160"/>
      <c r="J136" s="147">
        <f>SUM(J133:J135)</f>
        <v>0</v>
      </c>
    </row>
    <row r="137" spans="1:10" ht="18" thickTop="1" x14ac:dyDescent="0.5">
      <c r="A137" s="70" t="s">
        <v>226</v>
      </c>
      <c r="B137" s="117"/>
      <c r="C137" s="117"/>
      <c r="D137" s="117"/>
      <c r="E137" s="46"/>
      <c r="F137" s="46"/>
      <c r="G137" s="47"/>
      <c r="H137" s="10"/>
      <c r="I137" s="71"/>
      <c r="J137" s="56"/>
    </row>
    <row r="138" spans="1:10" ht="15.3" thickBot="1" x14ac:dyDescent="0.55000000000000004">
      <c r="A138" s="55" t="s">
        <v>237</v>
      </c>
      <c r="B138" s="117"/>
      <c r="C138" s="117"/>
      <c r="D138" s="117"/>
      <c r="E138" s="46"/>
      <c r="F138" s="46"/>
      <c r="G138" s="47"/>
      <c r="H138" s="10"/>
      <c r="I138" s="71"/>
      <c r="J138" s="56"/>
    </row>
    <row r="139" spans="1:10" ht="15.3" thickTop="1" x14ac:dyDescent="0.5">
      <c r="A139" s="72"/>
      <c r="B139" s="73" t="s">
        <v>228</v>
      </c>
      <c r="C139" s="73" t="s">
        <v>231</v>
      </c>
      <c r="D139" s="48" t="s">
        <v>236</v>
      </c>
      <c r="E139" s="74"/>
      <c r="F139" s="74"/>
      <c r="G139" s="75">
        <v>98</v>
      </c>
      <c r="H139" s="75" t="s">
        <v>249</v>
      </c>
      <c r="I139" s="76">
        <v>0</v>
      </c>
      <c r="J139" s="77">
        <f>G139*I139</f>
        <v>0</v>
      </c>
    </row>
    <row r="140" spans="1:10" x14ac:dyDescent="0.5">
      <c r="A140" s="51"/>
      <c r="B140" s="27" t="s">
        <v>227</v>
      </c>
      <c r="C140" s="27" t="s">
        <v>232</v>
      </c>
      <c r="D140" s="31" t="s">
        <v>236</v>
      </c>
      <c r="E140" s="29"/>
      <c r="F140" s="29"/>
      <c r="G140" s="30">
        <v>98</v>
      </c>
      <c r="H140" s="30" t="s">
        <v>249</v>
      </c>
      <c r="I140" s="36">
        <v>0</v>
      </c>
      <c r="J140" s="58">
        <f t="shared" ref="J140:J145" si="18">G140*I140</f>
        <v>0</v>
      </c>
    </row>
    <row r="141" spans="1:10" x14ac:dyDescent="0.5">
      <c r="A141" s="51"/>
      <c r="B141" s="27" t="s">
        <v>230</v>
      </c>
      <c r="C141" s="27" t="s">
        <v>233</v>
      </c>
      <c r="D141" s="31" t="s">
        <v>236</v>
      </c>
      <c r="E141" s="29"/>
      <c r="F141" s="29"/>
      <c r="G141" s="30">
        <v>85</v>
      </c>
      <c r="H141" s="30" t="s">
        <v>249</v>
      </c>
      <c r="I141" s="36">
        <v>0</v>
      </c>
      <c r="J141" s="58">
        <f t="shared" si="18"/>
        <v>0</v>
      </c>
    </row>
    <row r="142" spans="1:10" x14ac:dyDescent="0.5">
      <c r="A142" s="51"/>
      <c r="B142" s="27" t="s">
        <v>229</v>
      </c>
      <c r="C142" s="27" t="s">
        <v>234</v>
      </c>
      <c r="D142" s="28" t="s">
        <v>236</v>
      </c>
      <c r="E142" s="29"/>
      <c r="F142" s="29"/>
      <c r="G142" s="30">
        <v>79</v>
      </c>
      <c r="H142" s="30" t="s">
        <v>249</v>
      </c>
      <c r="I142" s="36">
        <v>0</v>
      </c>
      <c r="J142" s="58">
        <f t="shared" si="18"/>
        <v>0</v>
      </c>
    </row>
    <row r="143" spans="1:10" x14ac:dyDescent="0.5">
      <c r="A143" s="51"/>
      <c r="B143" s="27" t="s">
        <v>228</v>
      </c>
      <c r="C143" s="27" t="s">
        <v>231</v>
      </c>
      <c r="D143" s="31" t="s">
        <v>235</v>
      </c>
      <c r="E143" s="29"/>
      <c r="F143" s="29"/>
      <c r="G143" s="30">
        <v>145</v>
      </c>
      <c r="H143" s="30" t="s">
        <v>249</v>
      </c>
      <c r="I143" s="36">
        <v>0</v>
      </c>
      <c r="J143" s="58">
        <f t="shared" si="18"/>
        <v>0</v>
      </c>
    </row>
    <row r="144" spans="1:10" x14ac:dyDescent="0.5">
      <c r="A144" s="51"/>
      <c r="B144" s="27" t="s">
        <v>227</v>
      </c>
      <c r="C144" s="27" t="s">
        <v>232</v>
      </c>
      <c r="D144" s="31" t="s">
        <v>235</v>
      </c>
      <c r="E144" s="29"/>
      <c r="F144" s="29"/>
      <c r="G144" s="30">
        <v>145</v>
      </c>
      <c r="H144" s="30" t="s">
        <v>249</v>
      </c>
      <c r="I144" s="36">
        <v>0</v>
      </c>
      <c r="J144" s="58">
        <f t="shared" si="18"/>
        <v>0</v>
      </c>
    </row>
    <row r="145" spans="1:10" x14ac:dyDescent="0.5">
      <c r="A145" s="51"/>
      <c r="B145" s="27" t="s">
        <v>230</v>
      </c>
      <c r="C145" s="27" t="s">
        <v>233</v>
      </c>
      <c r="D145" s="31" t="s">
        <v>235</v>
      </c>
      <c r="E145" s="29"/>
      <c r="F145" s="29"/>
      <c r="G145" s="30">
        <v>131</v>
      </c>
      <c r="H145" s="30" t="s">
        <v>249</v>
      </c>
      <c r="I145" s="36">
        <v>0</v>
      </c>
      <c r="J145" s="58">
        <f t="shared" si="18"/>
        <v>0</v>
      </c>
    </row>
    <row r="146" spans="1:10" ht="15.3" thickBot="1" x14ac:dyDescent="0.55000000000000004">
      <c r="A146" s="79"/>
      <c r="B146" s="80" t="s">
        <v>229</v>
      </c>
      <c r="C146" s="80" t="s">
        <v>234</v>
      </c>
      <c r="D146" s="81" t="s">
        <v>235</v>
      </c>
      <c r="E146" s="82"/>
      <c r="F146" s="82"/>
      <c r="G146" s="83">
        <v>109</v>
      </c>
      <c r="H146" s="83" t="s">
        <v>249</v>
      </c>
      <c r="I146" s="95">
        <v>0</v>
      </c>
      <c r="J146" s="84">
        <f>G146*I146</f>
        <v>0</v>
      </c>
    </row>
    <row r="147" spans="1:10" ht="15.9" customHeight="1" thickTop="1" thickBot="1" x14ac:dyDescent="0.55000000000000004">
      <c r="A147" s="5"/>
      <c r="B147" s="4"/>
      <c r="C147" s="4"/>
      <c r="E147" s="5"/>
      <c r="F147" s="5"/>
      <c r="G147" s="6"/>
      <c r="H147" s="159" t="s">
        <v>251</v>
      </c>
      <c r="I147" s="160"/>
      <c r="J147" s="147">
        <f>SUM(J139:J146)</f>
        <v>0</v>
      </c>
    </row>
    <row r="148" spans="1:10" ht="15.3" thickTop="1" x14ac:dyDescent="0.5">
      <c r="A148" s="5"/>
      <c r="B148" s="4"/>
      <c r="C148" s="4"/>
      <c r="E148" s="5"/>
      <c r="F148" s="5"/>
      <c r="G148" s="6"/>
      <c r="H148" s="6"/>
    </row>
    <row r="149" spans="1:10" x14ac:dyDescent="0.5">
      <c r="A149" s="5"/>
      <c r="B149" s="4"/>
      <c r="C149" s="4"/>
      <c r="E149" s="5"/>
      <c r="F149" s="5"/>
      <c r="G149" s="6"/>
      <c r="H149" s="6"/>
    </row>
    <row r="150" spans="1:10" x14ac:dyDescent="0.5">
      <c r="A150" s="5"/>
      <c r="B150" s="4"/>
      <c r="C150" s="4"/>
      <c r="E150" s="5"/>
      <c r="F150" s="5"/>
      <c r="G150" s="6"/>
      <c r="H150" s="6"/>
    </row>
    <row r="151" spans="1:10" x14ac:dyDescent="0.5">
      <c r="A151" s="5"/>
      <c r="B151" s="4"/>
      <c r="C151" s="4"/>
      <c r="E151" s="5"/>
      <c r="F151" s="5"/>
      <c r="G151" s="6"/>
      <c r="H151" s="6"/>
    </row>
    <row r="152" spans="1:10" x14ac:dyDescent="0.5">
      <c r="A152" s="5"/>
      <c r="B152" s="4"/>
      <c r="C152" s="4"/>
      <c r="E152" s="5"/>
      <c r="F152" s="5"/>
      <c r="G152" s="6"/>
      <c r="H152" s="6"/>
    </row>
    <row r="153" spans="1:10" x14ac:dyDescent="0.5">
      <c r="A153" s="5"/>
      <c r="B153" s="4"/>
      <c r="C153" s="4"/>
      <c r="E153" s="5"/>
      <c r="F153" s="5"/>
      <c r="G153" s="6"/>
      <c r="H153" s="6"/>
    </row>
    <row r="154" spans="1:10" x14ac:dyDescent="0.5">
      <c r="A154" s="5"/>
      <c r="B154" s="4"/>
      <c r="C154" s="4"/>
      <c r="E154" s="5"/>
      <c r="F154" s="5"/>
      <c r="G154" s="6"/>
      <c r="H154" s="6"/>
    </row>
    <row r="155" spans="1:10" x14ac:dyDescent="0.5">
      <c r="A155" s="5"/>
      <c r="B155" s="4"/>
      <c r="C155" s="4"/>
      <c r="E155" s="5"/>
      <c r="F155" s="5"/>
      <c r="G155" s="6"/>
      <c r="H155" s="6"/>
    </row>
    <row r="156" spans="1:10" x14ac:dyDescent="0.5">
      <c r="A156" s="5"/>
      <c r="B156" s="4"/>
      <c r="C156" s="4"/>
      <c r="E156" s="5"/>
      <c r="F156" s="5"/>
      <c r="G156" s="6"/>
      <c r="H156" s="6"/>
    </row>
    <row r="157" spans="1:10" x14ac:dyDescent="0.5">
      <c r="A157" s="5"/>
      <c r="B157" s="4"/>
      <c r="C157" s="4"/>
      <c r="E157" s="5"/>
      <c r="F157" s="5"/>
      <c r="G157" s="6"/>
      <c r="H157" s="6"/>
    </row>
    <row r="158" spans="1:10" x14ac:dyDescent="0.5">
      <c r="A158" s="5"/>
      <c r="B158" s="4"/>
      <c r="C158" s="4"/>
      <c r="E158" s="5"/>
      <c r="F158" s="5"/>
      <c r="G158" s="6"/>
      <c r="H158" s="6"/>
    </row>
    <row r="159" spans="1:10" x14ac:dyDescent="0.5">
      <c r="A159" s="5"/>
      <c r="B159" s="4"/>
      <c r="C159" s="4"/>
      <c r="E159" s="5"/>
      <c r="F159" s="5"/>
      <c r="G159" s="6"/>
      <c r="H159" s="6"/>
    </row>
    <row r="160" spans="1:10" x14ac:dyDescent="0.5">
      <c r="A160" s="5"/>
      <c r="B160" s="4"/>
      <c r="C160" s="4"/>
      <c r="E160" s="5"/>
      <c r="F160" s="5"/>
      <c r="G160" s="6"/>
      <c r="H160" s="6"/>
    </row>
    <row r="161" spans="1:8" x14ac:dyDescent="0.5">
      <c r="A161" s="5"/>
      <c r="B161" s="4"/>
      <c r="C161" s="4"/>
      <c r="E161" s="5"/>
      <c r="F161" s="5"/>
      <c r="G161" s="6"/>
      <c r="H161" s="6"/>
    </row>
    <row r="162" spans="1:8" x14ac:dyDescent="0.5">
      <c r="A162" s="5"/>
      <c r="B162" s="4"/>
      <c r="C162" s="4"/>
      <c r="E162" s="5"/>
      <c r="F162" s="5"/>
      <c r="G162" s="6"/>
      <c r="H162" s="6"/>
    </row>
    <row r="163" spans="1:8" x14ac:dyDescent="0.5">
      <c r="A163" s="5"/>
      <c r="B163" s="4"/>
      <c r="C163" s="4"/>
      <c r="E163" s="5"/>
      <c r="F163" s="5"/>
      <c r="G163" s="6"/>
      <c r="H163" s="6"/>
    </row>
    <row r="164" spans="1:8" x14ac:dyDescent="0.5">
      <c r="A164" s="5"/>
      <c r="B164" s="4"/>
      <c r="C164" s="4"/>
      <c r="E164" s="5"/>
      <c r="F164" s="5"/>
      <c r="G164" s="6"/>
      <c r="H164" s="6"/>
    </row>
    <row r="165" spans="1:8" x14ac:dyDescent="0.5">
      <c r="A165" s="5"/>
      <c r="B165" s="4"/>
      <c r="C165" s="4"/>
      <c r="E165" s="5"/>
      <c r="F165" s="5"/>
      <c r="G165" s="6"/>
      <c r="H165" s="6"/>
    </row>
    <row r="166" spans="1:8" x14ac:dyDescent="0.5">
      <c r="A166" s="5"/>
      <c r="B166" s="4"/>
      <c r="C166" s="4"/>
      <c r="E166" s="5"/>
      <c r="F166" s="5"/>
      <c r="G166" s="6"/>
      <c r="H166" s="6"/>
    </row>
    <row r="167" spans="1:8" x14ac:dyDescent="0.5">
      <c r="A167" s="5"/>
      <c r="B167" s="4"/>
      <c r="C167" s="4"/>
      <c r="E167" s="5"/>
      <c r="F167" s="5"/>
      <c r="G167" s="6"/>
      <c r="H167" s="6"/>
    </row>
    <row r="168" spans="1:8" x14ac:dyDescent="0.5">
      <c r="A168" s="5"/>
      <c r="B168" s="4"/>
      <c r="C168" s="4"/>
      <c r="E168" s="5"/>
      <c r="F168" s="5"/>
      <c r="G168" s="6"/>
      <c r="H168" s="6"/>
    </row>
    <row r="169" spans="1:8" x14ac:dyDescent="0.5">
      <c r="A169" s="5"/>
      <c r="B169" s="4"/>
      <c r="C169" s="4"/>
      <c r="E169" s="5"/>
      <c r="F169" s="5"/>
      <c r="G169" s="6"/>
      <c r="H169" s="6"/>
    </row>
    <row r="170" spans="1:8" x14ac:dyDescent="0.5">
      <c r="A170" s="5"/>
      <c r="B170" s="4"/>
      <c r="C170" s="4"/>
      <c r="E170" s="5"/>
      <c r="F170" s="5"/>
      <c r="G170" s="6"/>
      <c r="H170" s="6"/>
    </row>
    <row r="171" spans="1:8" x14ac:dyDescent="0.5">
      <c r="A171" s="5"/>
      <c r="B171" s="4"/>
      <c r="C171" s="4"/>
      <c r="E171" s="5"/>
      <c r="F171" s="5"/>
      <c r="G171" s="6"/>
      <c r="H171" s="6"/>
    </row>
    <row r="172" spans="1:8" x14ac:dyDescent="0.5">
      <c r="A172" s="5"/>
      <c r="B172" s="4"/>
      <c r="C172" s="4"/>
      <c r="E172" s="5"/>
      <c r="F172" s="5"/>
      <c r="G172" s="6"/>
      <c r="H172" s="6"/>
    </row>
    <row r="173" spans="1:8" x14ac:dyDescent="0.5">
      <c r="A173" s="5"/>
      <c r="B173" s="4"/>
      <c r="C173" s="4"/>
      <c r="E173" s="5"/>
      <c r="F173" s="5"/>
      <c r="G173" s="6"/>
      <c r="H173" s="6"/>
    </row>
    <row r="174" spans="1:8" x14ac:dyDescent="0.5">
      <c r="A174" s="5"/>
      <c r="B174" s="4"/>
      <c r="C174" s="4"/>
      <c r="E174" s="5"/>
      <c r="F174" s="5"/>
      <c r="G174" s="6"/>
      <c r="H174" s="6"/>
    </row>
    <row r="175" spans="1:8" x14ac:dyDescent="0.5">
      <c r="A175" s="5"/>
      <c r="B175" s="4"/>
      <c r="C175" s="4"/>
      <c r="E175" s="5"/>
      <c r="F175" s="5"/>
      <c r="G175" s="6"/>
      <c r="H175" s="6"/>
    </row>
    <row r="176" spans="1:8" x14ac:dyDescent="0.5">
      <c r="A176" s="5"/>
      <c r="B176" s="4"/>
      <c r="C176" s="4"/>
      <c r="E176" s="5"/>
      <c r="F176" s="5"/>
      <c r="G176" s="6"/>
      <c r="H176" s="6"/>
    </row>
    <row r="177" spans="1:8" x14ac:dyDescent="0.5">
      <c r="A177" s="5"/>
      <c r="B177" s="4"/>
      <c r="C177" s="4"/>
      <c r="E177" s="5"/>
      <c r="F177" s="5"/>
      <c r="G177" s="6"/>
      <c r="H177" s="6"/>
    </row>
    <row r="178" spans="1:8" x14ac:dyDescent="0.5">
      <c r="A178" s="5"/>
      <c r="B178" s="4"/>
      <c r="C178" s="4"/>
      <c r="E178" s="5"/>
      <c r="F178" s="5"/>
      <c r="G178" s="6"/>
      <c r="H178" s="6"/>
    </row>
    <row r="179" spans="1:8" x14ac:dyDescent="0.5">
      <c r="A179" s="5"/>
      <c r="B179" s="4"/>
      <c r="C179" s="4"/>
      <c r="E179" s="5"/>
      <c r="F179" s="5"/>
      <c r="G179" s="6"/>
      <c r="H179" s="6"/>
    </row>
    <row r="180" spans="1:8" x14ac:dyDescent="0.5">
      <c r="A180" s="5"/>
      <c r="B180" s="4"/>
      <c r="C180" s="4"/>
      <c r="E180" s="5"/>
      <c r="F180" s="5"/>
      <c r="G180" s="6"/>
      <c r="H180" s="6"/>
    </row>
    <row r="181" spans="1:8" x14ac:dyDescent="0.5">
      <c r="A181" s="5"/>
      <c r="B181" s="4"/>
      <c r="C181" s="4"/>
      <c r="E181" s="5"/>
      <c r="F181" s="5"/>
      <c r="G181" s="6"/>
      <c r="H181" s="6"/>
    </row>
    <row r="182" spans="1:8" x14ac:dyDescent="0.5">
      <c r="A182" s="5"/>
      <c r="B182" s="4"/>
      <c r="C182" s="4"/>
      <c r="E182" s="5"/>
      <c r="F182" s="5"/>
      <c r="G182" s="6"/>
      <c r="H182" s="6"/>
    </row>
    <row r="183" spans="1:8" x14ac:dyDescent="0.5">
      <c r="A183" s="5"/>
      <c r="B183" s="4"/>
      <c r="C183" s="4"/>
      <c r="E183" s="5"/>
      <c r="F183" s="5"/>
      <c r="G183" s="6"/>
      <c r="H183" s="6"/>
    </row>
    <row r="184" spans="1:8" x14ac:dyDescent="0.5">
      <c r="A184" s="5"/>
      <c r="B184" s="4"/>
      <c r="C184" s="4"/>
      <c r="E184" s="5"/>
      <c r="F184" s="5"/>
      <c r="G184" s="6"/>
      <c r="H184" s="6"/>
    </row>
    <row r="185" spans="1:8" x14ac:dyDescent="0.5">
      <c r="A185" s="5"/>
      <c r="B185" s="4"/>
      <c r="C185" s="4"/>
      <c r="E185" s="5"/>
      <c r="F185" s="5"/>
      <c r="G185" s="6"/>
      <c r="H185" s="6"/>
    </row>
    <row r="186" spans="1:8" x14ac:dyDescent="0.5">
      <c r="A186" s="5"/>
      <c r="B186" s="4"/>
      <c r="C186" s="4"/>
      <c r="E186" s="5"/>
      <c r="F186" s="5"/>
      <c r="G186" s="6"/>
      <c r="H186" s="6"/>
    </row>
    <row r="187" spans="1:8" x14ac:dyDescent="0.5">
      <c r="A187" s="5"/>
      <c r="B187" s="4"/>
      <c r="C187" s="4"/>
      <c r="E187" s="5"/>
      <c r="F187" s="5"/>
      <c r="G187" s="6"/>
      <c r="H187" s="6"/>
    </row>
    <row r="188" spans="1:8" x14ac:dyDescent="0.5">
      <c r="A188" s="5"/>
      <c r="B188" s="4"/>
      <c r="C188" s="4"/>
      <c r="E188" s="5"/>
      <c r="F188" s="5"/>
      <c r="G188" s="6"/>
      <c r="H188" s="6"/>
    </row>
    <row r="189" spans="1:8" x14ac:dyDescent="0.5">
      <c r="A189" s="5"/>
      <c r="B189" s="4"/>
      <c r="C189" s="4"/>
      <c r="E189" s="5"/>
      <c r="F189" s="5"/>
      <c r="G189" s="6"/>
      <c r="H189" s="6"/>
    </row>
    <row r="190" spans="1:8" x14ac:dyDescent="0.5">
      <c r="A190" s="5"/>
      <c r="B190" s="4"/>
      <c r="C190" s="4"/>
      <c r="E190" s="5"/>
      <c r="F190" s="5"/>
      <c r="G190" s="6"/>
      <c r="H190" s="6"/>
    </row>
    <row r="191" spans="1:8" x14ac:dyDescent="0.5">
      <c r="A191" s="5"/>
      <c r="B191" s="4"/>
      <c r="C191" s="4"/>
      <c r="E191" s="5"/>
      <c r="F191" s="5"/>
      <c r="G191" s="6"/>
      <c r="H191" s="6"/>
    </row>
    <row r="192" spans="1:8" x14ac:dyDescent="0.5">
      <c r="A192" s="5"/>
      <c r="B192" s="4"/>
      <c r="C192" s="4"/>
      <c r="E192" s="5"/>
      <c r="F192" s="5"/>
      <c r="G192" s="6"/>
      <c r="H192" s="6"/>
    </row>
    <row r="193" spans="1:8" x14ac:dyDescent="0.5">
      <c r="A193" s="5"/>
      <c r="B193" s="4"/>
      <c r="C193" s="4"/>
      <c r="E193" s="5"/>
      <c r="F193" s="5"/>
      <c r="G193" s="6"/>
      <c r="H193" s="6"/>
    </row>
    <row r="194" spans="1:8" x14ac:dyDescent="0.5">
      <c r="A194" s="5"/>
      <c r="B194" s="4"/>
      <c r="C194" s="4"/>
      <c r="E194" s="5"/>
      <c r="F194" s="5"/>
      <c r="G194" s="6"/>
      <c r="H194" s="6"/>
    </row>
    <row r="195" spans="1:8" x14ac:dyDescent="0.5">
      <c r="A195" s="5"/>
      <c r="B195" s="4"/>
      <c r="C195" s="4"/>
      <c r="E195" s="5"/>
      <c r="F195" s="5"/>
      <c r="G195" s="6"/>
      <c r="H195" s="6"/>
    </row>
    <row r="196" spans="1:8" x14ac:dyDescent="0.5">
      <c r="A196" s="5"/>
      <c r="B196" s="4"/>
      <c r="C196" s="4"/>
      <c r="E196" s="5"/>
      <c r="F196" s="5"/>
      <c r="G196" s="6"/>
      <c r="H196" s="6"/>
    </row>
    <row r="197" spans="1:8" x14ac:dyDescent="0.5">
      <c r="A197" s="5"/>
      <c r="B197" s="4"/>
      <c r="C197" s="4"/>
      <c r="E197" s="5"/>
      <c r="F197" s="5"/>
      <c r="G197" s="6"/>
      <c r="H197" s="6"/>
    </row>
    <row r="198" spans="1:8" x14ac:dyDescent="0.5">
      <c r="A198" s="5"/>
      <c r="B198" s="4"/>
      <c r="C198" s="4"/>
      <c r="E198" s="5"/>
      <c r="F198" s="5"/>
      <c r="G198" s="6"/>
      <c r="H198" s="6"/>
    </row>
    <row r="199" spans="1:8" x14ac:dyDescent="0.5">
      <c r="A199" s="5"/>
      <c r="B199" s="4"/>
      <c r="C199" s="4"/>
      <c r="E199" s="5"/>
      <c r="F199" s="5"/>
      <c r="G199" s="6"/>
      <c r="H199" s="6"/>
    </row>
    <row r="200" spans="1:8" x14ac:dyDescent="0.5">
      <c r="A200" s="5"/>
      <c r="B200" s="4"/>
      <c r="C200" s="4"/>
      <c r="E200" s="5"/>
      <c r="F200" s="5"/>
      <c r="G200" s="6"/>
      <c r="H200" s="6"/>
    </row>
    <row r="201" spans="1:8" x14ac:dyDescent="0.5">
      <c r="A201" s="5"/>
      <c r="B201" s="4"/>
      <c r="C201" s="4"/>
      <c r="E201" s="5"/>
      <c r="F201" s="5"/>
      <c r="G201" s="6"/>
      <c r="H201" s="6"/>
    </row>
    <row r="202" spans="1:8" x14ac:dyDescent="0.5">
      <c r="A202" s="5"/>
      <c r="B202" s="4"/>
      <c r="C202" s="4"/>
      <c r="E202" s="5"/>
      <c r="F202" s="5"/>
      <c r="G202" s="6"/>
      <c r="H202" s="6"/>
    </row>
    <row r="203" spans="1:8" x14ac:dyDescent="0.5">
      <c r="A203" s="5"/>
      <c r="B203" s="4"/>
      <c r="C203" s="4"/>
      <c r="E203" s="5"/>
      <c r="F203" s="5"/>
      <c r="G203" s="6"/>
      <c r="H203" s="6"/>
    </row>
    <row r="204" spans="1:8" x14ac:dyDescent="0.5">
      <c r="A204" s="5"/>
      <c r="B204" s="4"/>
      <c r="C204" s="4"/>
      <c r="E204" s="5"/>
      <c r="F204" s="5"/>
      <c r="G204" s="6"/>
      <c r="H204" s="6"/>
    </row>
    <row r="205" spans="1:8" x14ac:dyDescent="0.5">
      <c r="A205" s="5"/>
      <c r="B205" s="4"/>
      <c r="C205" s="4"/>
      <c r="E205" s="5"/>
      <c r="F205" s="5"/>
      <c r="G205" s="6"/>
      <c r="H205" s="6"/>
    </row>
    <row r="206" spans="1:8" x14ac:dyDescent="0.5">
      <c r="A206" s="5"/>
      <c r="B206" s="4"/>
      <c r="C206" s="4"/>
      <c r="E206" s="5"/>
      <c r="F206" s="5"/>
      <c r="G206" s="6"/>
      <c r="H206" s="6"/>
    </row>
    <row r="207" spans="1:8" x14ac:dyDescent="0.5">
      <c r="A207" s="5"/>
      <c r="B207" s="4"/>
      <c r="C207" s="4"/>
      <c r="E207" s="5"/>
      <c r="F207" s="5"/>
      <c r="G207" s="6"/>
      <c r="H207" s="6"/>
    </row>
    <row r="208" spans="1:8" x14ac:dyDescent="0.5">
      <c r="A208" s="5"/>
      <c r="B208" s="4"/>
      <c r="C208" s="4"/>
      <c r="E208" s="5"/>
      <c r="F208" s="5"/>
      <c r="G208" s="6"/>
      <c r="H208" s="6"/>
    </row>
    <row r="209" spans="1:8" x14ac:dyDescent="0.5">
      <c r="A209" s="5"/>
      <c r="B209" s="4"/>
      <c r="C209" s="4"/>
      <c r="E209" s="5"/>
      <c r="F209" s="5"/>
      <c r="G209" s="6"/>
      <c r="H209" s="6"/>
    </row>
    <row r="210" spans="1:8" x14ac:dyDescent="0.5">
      <c r="A210" s="5"/>
      <c r="B210" s="4"/>
      <c r="C210" s="4"/>
      <c r="E210" s="5"/>
      <c r="F210" s="5"/>
      <c r="G210" s="6"/>
      <c r="H210" s="6"/>
    </row>
    <row r="211" spans="1:8" x14ac:dyDescent="0.5">
      <c r="A211" s="5"/>
      <c r="B211" s="4"/>
      <c r="C211" s="4"/>
      <c r="E211" s="5"/>
      <c r="F211" s="5"/>
      <c r="G211" s="6"/>
      <c r="H211" s="6"/>
    </row>
    <row r="212" spans="1:8" x14ac:dyDescent="0.5">
      <c r="A212" s="5"/>
      <c r="B212" s="4"/>
      <c r="C212" s="4"/>
      <c r="E212" s="5"/>
      <c r="F212" s="5"/>
      <c r="G212" s="6"/>
      <c r="H212" s="6"/>
    </row>
    <row r="213" spans="1:8" x14ac:dyDescent="0.5">
      <c r="A213" s="5"/>
      <c r="B213" s="4"/>
      <c r="C213" s="4"/>
      <c r="E213" s="5"/>
      <c r="F213" s="5"/>
      <c r="G213" s="6"/>
      <c r="H213" s="6"/>
    </row>
    <row r="214" spans="1:8" x14ac:dyDescent="0.5">
      <c r="A214" s="5"/>
      <c r="B214" s="4"/>
      <c r="C214" s="4"/>
      <c r="E214" s="5"/>
      <c r="F214" s="5"/>
      <c r="G214" s="6"/>
      <c r="H214" s="6"/>
    </row>
    <row r="215" spans="1:8" x14ac:dyDescent="0.5">
      <c r="A215" s="5"/>
      <c r="B215" s="4"/>
      <c r="C215" s="4"/>
      <c r="E215" s="5"/>
      <c r="F215" s="5"/>
      <c r="G215" s="6"/>
      <c r="H215" s="6"/>
    </row>
    <row r="216" spans="1:8" x14ac:dyDescent="0.5">
      <c r="A216" s="5"/>
      <c r="B216" s="4"/>
      <c r="C216" s="4"/>
      <c r="E216" s="5"/>
      <c r="F216" s="5"/>
      <c r="G216" s="6"/>
      <c r="H216" s="6"/>
    </row>
    <row r="217" spans="1:8" x14ac:dyDescent="0.5">
      <c r="A217" s="5"/>
      <c r="B217" s="4"/>
      <c r="C217" s="4"/>
      <c r="E217" s="5"/>
      <c r="F217" s="5"/>
      <c r="G217" s="6"/>
      <c r="H217" s="6"/>
    </row>
    <row r="218" spans="1:8" x14ac:dyDescent="0.5">
      <c r="A218" s="5"/>
      <c r="B218" s="4"/>
      <c r="C218" s="4"/>
      <c r="E218" s="5"/>
      <c r="F218" s="5"/>
      <c r="G218" s="6"/>
      <c r="H218" s="6"/>
    </row>
    <row r="219" spans="1:8" x14ac:dyDescent="0.5">
      <c r="A219" s="5"/>
      <c r="B219" s="4"/>
      <c r="C219" s="4"/>
      <c r="E219" s="5"/>
      <c r="F219" s="5"/>
      <c r="G219" s="6"/>
      <c r="H219" s="6"/>
    </row>
    <row r="220" spans="1:8" x14ac:dyDescent="0.5">
      <c r="A220" s="5"/>
      <c r="B220" s="4"/>
      <c r="C220" s="4"/>
      <c r="E220" s="5"/>
      <c r="F220" s="5"/>
      <c r="G220" s="6"/>
      <c r="H220" s="6"/>
    </row>
    <row r="221" spans="1:8" x14ac:dyDescent="0.5">
      <c r="A221" s="5"/>
      <c r="B221" s="4"/>
      <c r="C221" s="4"/>
      <c r="E221" s="5"/>
      <c r="F221" s="5"/>
      <c r="G221" s="6"/>
      <c r="H221" s="6"/>
    </row>
    <row r="222" spans="1:8" x14ac:dyDescent="0.5">
      <c r="A222" s="5"/>
      <c r="B222" s="4"/>
      <c r="C222" s="4"/>
      <c r="E222" s="5"/>
      <c r="F222" s="5"/>
      <c r="G222" s="6"/>
      <c r="H222" s="6"/>
    </row>
    <row r="223" spans="1:8" x14ac:dyDescent="0.5">
      <c r="A223" s="5"/>
      <c r="B223" s="4"/>
      <c r="C223" s="4"/>
      <c r="E223" s="5"/>
      <c r="F223" s="5"/>
      <c r="G223" s="6"/>
      <c r="H223" s="6"/>
    </row>
    <row r="224" spans="1:8" x14ac:dyDescent="0.5">
      <c r="A224" s="5"/>
      <c r="B224" s="4"/>
      <c r="C224" s="4"/>
      <c r="E224" s="5"/>
      <c r="F224" s="5"/>
      <c r="G224" s="6"/>
      <c r="H224" s="6"/>
    </row>
    <row r="225" spans="1:8" x14ac:dyDescent="0.5">
      <c r="A225" s="5"/>
      <c r="B225" s="4"/>
      <c r="C225" s="4"/>
      <c r="E225" s="5"/>
      <c r="F225" s="5"/>
      <c r="G225" s="6"/>
      <c r="H225" s="6"/>
    </row>
    <row r="226" spans="1:8" x14ac:dyDescent="0.5">
      <c r="A226" s="5"/>
      <c r="B226" s="4"/>
      <c r="C226" s="4"/>
      <c r="E226" s="5"/>
      <c r="F226" s="5"/>
      <c r="G226" s="6"/>
      <c r="H226" s="6"/>
    </row>
    <row r="227" spans="1:8" x14ac:dyDescent="0.5">
      <c r="A227" s="5"/>
      <c r="B227" s="4"/>
      <c r="C227" s="4"/>
      <c r="E227" s="5"/>
      <c r="F227" s="5"/>
      <c r="G227" s="6"/>
      <c r="H227" s="6"/>
    </row>
    <row r="228" spans="1:8" x14ac:dyDescent="0.5">
      <c r="A228" s="5"/>
      <c r="B228" s="4"/>
      <c r="C228" s="4"/>
      <c r="E228" s="5"/>
      <c r="F228" s="5"/>
      <c r="G228" s="6"/>
      <c r="H228" s="6"/>
    </row>
    <row r="229" spans="1:8" x14ac:dyDescent="0.5">
      <c r="A229" s="5"/>
      <c r="B229" s="4"/>
      <c r="C229" s="4"/>
      <c r="E229" s="5"/>
      <c r="F229" s="5"/>
      <c r="G229" s="6"/>
      <c r="H229" s="6"/>
    </row>
    <row r="230" spans="1:8" x14ac:dyDescent="0.5">
      <c r="A230" s="5"/>
      <c r="B230" s="4"/>
      <c r="C230" s="4"/>
      <c r="E230" s="5"/>
      <c r="F230" s="5"/>
      <c r="G230" s="6"/>
      <c r="H230" s="6"/>
    </row>
    <row r="231" spans="1:8" x14ac:dyDescent="0.5">
      <c r="A231" s="5"/>
      <c r="B231" s="4"/>
      <c r="C231" s="4"/>
      <c r="E231" s="5"/>
      <c r="F231" s="5"/>
      <c r="G231" s="6"/>
      <c r="H231" s="6"/>
    </row>
    <row r="232" spans="1:8" x14ac:dyDescent="0.5">
      <c r="A232" s="5"/>
      <c r="B232" s="4"/>
      <c r="C232" s="4"/>
      <c r="E232" s="5"/>
      <c r="F232" s="5"/>
      <c r="G232" s="6"/>
      <c r="H232" s="6"/>
    </row>
    <row r="233" spans="1:8" x14ac:dyDescent="0.5">
      <c r="A233" s="5"/>
      <c r="B233" s="4"/>
      <c r="C233" s="4"/>
      <c r="E233" s="5"/>
      <c r="F233" s="5"/>
      <c r="G233" s="6"/>
      <c r="H233" s="6"/>
    </row>
    <row r="234" spans="1:8" x14ac:dyDescent="0.5">
      <c r="A234" s="5"/>
      <c r="B234" s="4"/>
      <c r="C234" s="4"/>
      <c r="E234" s="5"/>
      <c r="F234" s="5"/>
      <c r="G234" s="6"/>
      <c r="H234" s="6"/>
    </row>
    <row r="235" spans="1:8" x14ac:dyDescent="0.5">
      <c r="A235" s="5"/>
      <c r="B235" s="4"/>
      <c r="C235" s="4"/>
      <c r="E235" s="5"/>
      <c r="F235" s="5"/>
      <c r="G235" s="6"/>
      <c r="H235" s="6"/>
    </row>
    <row r="236" spans="1:8" x14ac:dyDescent="0.5">
      <c r="A236" s="5"/>
      <c r="B236" s="4"/>
      <c r="C236" s="4"/>
      <c r="E236" s="5"/>
      <c r="F236" s="5"/>
      <c r="G236" s="6"/>
      <c r="H236" s="6"/>
    </row>
    <row r="237" spans="1:8" x14ac:dyDescent="0.5">
      <c r="A237" s="5"/>
      <c r="B237" s="4"/>
      <c r="C237" s="4"/>
      <c r="E237" s="5"/>
      <c r="F237" s="5"/>
      <c r="G237" s="6"/>
      <c r="H237" s="6"/>
    </row>
    <row r="238" spans="1:8" x14ac:dyDescent="0.5">
      <c r="A238" s="5"/>
      <c r="B238" s="4"/>
      <c r="C238" s="4"/>
      <c r="E238" s="5"/>
      <c r="F238" s="5"/>
      <c r="G238" s="6"/>
      <c r="H238" s="6"/>
    </row>
    <row r="239" spans="1:8" x14ac:dyDescent="0.5">
      <c r="A239" s="5"/>
      <c r="B239" s="4"/>
      <c r="C239" s="4"/>
      <c r="E239" s="5"/>
      <c r="F239" s="5"/>
      <c r="G239" s="6"/>
      <c r="H239" s="6"/>
    </row>
    <row r="240" spans="1:8" x14ac:dyDescent="0.5">
      <c r="A240" s="5"/>
      <c r="B240" s="4"/>
      <c r="C240" s="4"/>
      <c r="E240" s="5"/>
      <c r="F240" s="5"/>
      <c r="G240" s="6"/>
      <c r="H240" s="6"/>
    </row>
    <row r="241" spans="1:8" x14ac:dyDescent="0.5">
      <c r="A241" s="5"/>
      <c r="B241" s="4"/>
      <c r="C241" s="4"/>
      <c r="E241" s="5"/>
      <c r="F241" s="5"/>
      <c r="G241" s="6"/>
      <c r="H241" s="6"/>
    </row>
    <row r="242" spans="1:8" x14ac:dyDescent="0.5">
      <c r="A242" s="5"/>
      <c r="B242" s="4"/>
      <c r="C242" s="4"/>
      <c r="E242" s="5"/>
      <c r="F242" s="5"/>
      <c r="G242" s="6"/>
      <c r="H242" s="6"/>
    </row>
    <row r="243" spans="1:8" x14ac:dyDescent="0.5">
      <c r="A243" s="5"/>
      <c r="B243" s="4"/>
      <c r="C243" s="4"/>
      <c r="E243" s="5"/>
      <c r="F243" s="5"/>
      <c r="G243" s="6"/>
      <c r="H243" s="6"/>
    </row>
    <row r="244" spans="1:8" x14ac:dyDescent="0.5">
      <c r="A244" s="5"/>
      <c r="B244" s="4"/>
      <c r="C244" s="4"/>
      <c r="E244" s="5"/>
      <c r="F244" s="5"/>
      <c r="G244" s="6"/>
      <c r="H244" s="6"/>
    </row>
    <row r="245" spans="1:8" x14ac:dyDescent="0.5">
      <c r="A245" s="5"/>
      <c r="B245" s="4"/>
      <c r="C245" s="4"/>
      <c r="E245" s="5"/>
      <c r="F245" s="5"/>
      <c r="G245" s="6"/>
      <c r="H245" s="6"/>
    </row>
    <row r="246" spans="1:8" x14ac:dyDescent="0.5">
      <c r="A246" s="5"/>
      <c r="B246" s="4"/>
      <c r="C246" s="4"/>
      <c r="E246" s="5"/>
      <c r="F246" s="5"/>
      <c r="G246" s="6"/>
      <c r="H246" s="6"/>
    </row>
    <row r="247" spans="1:8" x14ac:dyDescent="0.5">
      <c r="A247" s="5"/>
      <c r="B247" s="4"/>
      <c r="C247" s="4"/>
      <c r="E247" s="5"/>
      <c r="F247" s="5"/>
      <c r="G247" s="6"/>
      <c r="H247" s="6"/>
    </row>
    <row r="248" spans="1:8" x14ac:dyDescent="0.5">
      <c r="A248" s="5"/>
      <c r="B248" s="4"/>
      <c r="C248" s="4"/>
      <c r="E248" s="5"/>
      <c r="F248" s="5"/>
      <c r="G248" s="6"/>
      <c r="H248" s="6"/>
    </row>
    <row r="249" spans="1:8" x14ac:dyDescent="0.5">
      <c r="A249" s="5"/>
      <c r="B249" s="4"/>
      <c r="C249" s="4"/>
      <c r="E249" s="5"/>
      <c r="F249" s="5"/>
      <c r="G249" s="6"/>
      <c r="H249" s="6"/>
    </row>
    <row r="250" spans="1:8" x14ac:dyDescent="0.5">
      <c r="A250" s="5"/>
      <c r="B250" s="4"/>
      <c r="C250" s="4"/>
      <c r="E250" s="5"/>
      <c r="F250" s="5"/>
      <c r="G250" s="6"/>
      <c r="H250" s="6"/>
    </row>
    <row r="251" spans="1:8" x14ac:dyDescent="0.5">
      <c r="A251" s="5"/>
      <c r="B251" s="4"/>
      <c r="C251" s="4"/>
      <c r="E251" s="5"/>
      <c r="F251" s="5"/>
      <c r="G251" s="6"/>
      <c r="H251" s="6"/>
    </row>
    <row r="252" spans="1:8" x14ac:dyDescent="0.5">
      <c r="A252" s="5"/>
      <c r="B252" s="4"/>
      <c r="C252" s="4"/>
      <c r="E252" s="5"/>
      <c r="F252" s="5"/>
      <c r="G252" s="6"/>
      <c r="H252" s="6"/>
    </row>
    <row r="253" spans="1:8" x14ac:dyDescent="0.5">
      <c r="A253" s="5"/>
      <c r="B253" s="4"/>
      <c r="C253" s="4"/>
      <c r="E253" s="5"/>
      <c r="F253" s="5"/>
      <c r="G253" s="6"/>
      <c r="H253" s="6"/>
    </row>
    <row r="254" spans="1:8" x14ac:dyDescent="0.5">
      <c r="A254" s="5"/>
      <c r="B254" s="4"/>
      <c r="C254" s="4"/>
      <c r="E254" s="5"/>
      <c r="F254" s="5"/>
      <c r="G254" s="6"/>
      <c r="H254" s="6"/>
    </row>
    <row r="255" spans="1:8" x14ac:dyDescent="0.5">
      <c r="A255" s="5"/>
      <c r="B255" s="4"/>
      <c r="C255" s="4"/>
      <c r="E255" s="5"/>
      <c r="F255" s="5"/>
      <c r="G255" s="6"/>
      <c r="H255" s="6"/>
    </row>
    <row r="256" spans="1:8" x14ac:dyDescent="0.5">
      <c r="A256" s="5"/>
      <c r="B256" s="4"/>
      <c r="C256" s="4"/>
      <c r="E256" s="5"/>
      <c r="F256" s="5"/>
      <c r="G256" s="6"/>
      <c r="H256" s="6"/>
    </row>
    <row r="257" spans="1:8" x14ac:dyDescent="0.5">
      <c r="A257" s="5"/>
      <c r="B257" s="4"/>
      <c r="C257" s="4"/>
      <c r="E257" s="5"/>
      <c r="F257" s="5"/>
      <c r="G257" s="6"/>
      <c r="H257" s="6"/>
    </row>
    <row r="258" spans="1:8" x14ac:dyDescent="0.5">
      <c r="A258" s="5"/>
      <c r="B258" s="4"/>
      <c r="C258" s="4"/>
      <c r="E258" s="5"/>
      <c r="F258" s="5"/>
      <c r="G258" s="6"/>
      <c r="H258" s="6"/>
    </row>
    <row r="259" spans="1:8" x14ac:dyDescent="0.5">
      <c r="A259" s="5"/>
      <c r="B259" s="4"/>
      <c r="C259" s="4"/>
      <c r="E259" s="5"/>
      <c r="F259" s="5"/>
      <c r="G259" s="6"/>
      <c r="H259" s="6"/>
    </row>
    <row r="260" spans="1:8" x14ac:dyDescent="0.5">
      <c r="A260" s="5"/>
      <c r="B260" s="4"/>
      <c r="C260" s="4"/>
      <c r="E260" s="5"/>
      <c r="F260" s="5"/>
      <c r="G260" s="6"/>
      <c r="H260" s="6"/>
    </row>
    <row r="261" spans="1:8" x14ac:dyDescent="0.5">
      <c r="A261" s="5"/>
      <c r="B261" s="4"/>
      <c r="C261" s="4"/>
      <c r="E261" s="5"/>
      <c r="F261" s="5"/>
      <c r="G261" s="6"/>
      <c r="H261" s="6"/>
    </row>
    <row r="262" spans="1:8" x14ac:dyDescent="0.5">
      <c r="A262" s="5"/>
      <c r="B262" s="4"/>
      <c r="C262" s="4"/>
      <c r="E262" s="5"/>
      <c r="F262" s="5"/>
      <c r="G262" s="6"/>
      <c r="H262" s="6"/>
    </row>
    <row r="263" spans="1:8" x14ac:dyDescent="0.5">
      <c r="A263" s="5"/>
      <c r="B263" s="4"/>
      <c r="C263" s="4"/>
      <c r="E263" s="5"/>
      <c r="F263" s="5"/>
      <c r="G263" s="6"/>
      <c r="H263" s="6"/>
    </row>
    <row r="264" spans="1:8" x14ac:dyDescent="0.5">
      <c r="A264" s="5"/>
      <c r="B264" s="4"/>
      <c r="C264" s="4"/>
      <c r="E264" s="5"/>
      <c r="F264" s="5"/>
      <c r="G264" s="6"/>
      <c r="H264" s="6"/>
    </row>
    <row r="265" spans="1:8" x14ac:dyDescent="0.5">
      <c r="A265" s="5"/>
      <c r="B265" s="4"/>
      <c r="C265" s="4"/>
      <c r="E265" s="5"/>
      <c r="F265" s="5"/>
      <c r="G265" s="6"/>
      <c r="H265" s="6"/>
    </row>
    <row r="266" spans="1:8" x14ac:dyDescent="0.5">
      <c r="A266" s="5"/>
      <c r="B266" s="4"/>
      <c r="C266" s="4"/>
      <c r="E266" s="5"/>
      <c r="F266" s="5"/>
      <c r="G266" s="6"/>
      <c r="H266" s="6"/>
    </row>
    <row r="267" spans="1:8" x14ac:dyDescent="0.5">
      <c r="A267" s="5"/>
      <c r="B267" s="4"/>
      <c r="C267" s="4"/>
      <c r="E267" s="5"/>
      <c r="F267" s="5"/>
      <c r="G267" s="6"/>
      <c r="H267" s="6"/>
    </row>
    <row r="268" spans="1:8" x14ac:dyDescent="0.5">
      <c r="A268" s="5"/>
      <c r="B268" s="4"/>
      <c r="C268" s="4"/>
      <c r="E268" s="5"/>
      <c r="F268" s="5"/>
      <c r="G268" s="6"/>
      <c r="H268" s="6"/>
    </row>
    <row r="269" spans="1:8" x14ac:dyDescent="0.5">
      <c r="A269" s="5"/>
      <c r="B269" s="4"/>
      <c r="C269" s="4"/>
      <c r="E269" s="5"/>
      <c r="F269" s="5"/>
      <c r="G269" s="6"/>
      <c r="H269" s="6"/>
    </row>
    <row r="270" spans="1:8" x14ac:dyDescent="0.5">
      <c r="A270" s="5"/>
      <c r="B270" s="4"/>
      <c r="C270" s="4"/>
      <c r="E270" s="5"/>
      <c r="F270" s="5"/>
      <c r="G270" s="6"/>
      <c r="H270" s="6"/>
    </row>
    <row r="271" spans="1:8" x14ac:dyDescent="0.5">
      <c r="A271" s="5"/>
      <c r="B271" s="4"/>
      <c r="C271" s="4"/>
      <c r="E271" s="5"/>
      <c r="F271" s="5"/>
      <c r="G271" s="6"/>
      <c r="H271" s="6"/>
    </row>
    <row r="272" spans="1:8" x14ac:dyDescent="0.5">
      <c r="A272" s="5"/>
      <c r="B272" s="4"/>
      <c r="C272" s="4"/>
      <c r="E272" s="5"/>
      <c r="F272" s="5"/>
      <c r="G272" s="6"/>
      <c r="H272" s="6"/>
    </row>
    <row r="273" spans="1:8" x14ac:dyDescent="0.5">
      <c r="A273" s="5"/>
      <c r="B273" s="4"/>
      <c r="C273" s="4"/>
      <c r="E273" s="5"/>
      <c r="F273" s="5"/>
      <c r="G273" s="6"/>
      <c r="H273" s="6"/>
    </row>
    <row r="274" spans="1:8" x14ac:dyDescent="0.5">
      <c r="A274" s="5"/>
      <c r="B274" s="4"/>
      <c r="C274" s="4"/>
      <c r="E274" s="5"/>
      <c r="F274" s="5"/>
      <c r="G274" s="6"/>
      <c r="H274" s="6"/>
    </row>
    <row r="275" spans="1:8" x14ac:dyDescent="0.5">
      <c r="A275" s="5"/>
      <c r="B275" s="4"/>
      <c r="C275" s="4"/>
      <c r="E275" s="5"/>
      <c r="F275" s="5"/>
      <c r="G275" s="6"/>
      <c r="H275" s="6"/>
    </row>
    <row r="276" spans="1:8" x14ac:dyDescent="0.5">
      <c r="A276" s="5"/>
      <c r="B276" s="4"/>
      <c r="C276" s="4"/>
      <c r="E276" s="5"/>
      <c r="F276" s="5"/>
      <c r="G276" s="6"/>
      <c r="H276" s="6"/>
    </row>
    <row r="277" spans="1:8" x14ac:dyDescent="0.5">
      <c r="A277" s="5"/>
      <c r="B277" s="4"/>
      <c r="C277" s="4"/>
      <c r="E277" s="5"/>
      <c r="F277" s="5"/>
      <c r="G277" s="6"/>
      <c r="H277" s="6"/>
    </row>
    <row r="278" spans="1:8" x14ac:dyDescent="0.5">
      <c r="A278" s="5"/>
      <c r="B278" s="4"/>
      <c r="C278" s="4"/>
      <c r="E278" s="5"/>
      <c r="F278" s="5"/>
      <c r="G278" s="6"/>
      <c r="H278" s="6"/>
    </row>
    <row r="279" spans="1:8" x14ac:dyDescent="0.5">
      <c r="A279" s="5"/>
      <c r="B279" s="4"/>
      <c r="C279" s="4"/>
      <c r="E279" s="5"/>
      <c r="F279" s="5"/>
      <c r="G279" s="6"/>
      <c r="H279" s="6"/>
    </row>
    <row r="280" spans="1:8" x14ac:dyDescent="0.5">
      <c r="A280" s="5"/>
      <c r="B280" s="4"/>
      <c r="C280" s="4"/>
      <c r="E280" s="5"/>
      <c r="F280" s="5"/>
      <c r="G280" s="6"/>
      <c r="H280" s="6"/>
    </row>
    <row r="281" spans="1:8" x14ac:dyDescent="0.5">
      <c r="A281" s="5"/>
      <c r="B281" s="4"/>
      <c r="C281" s="4"/>
      <c r="E281" s="5"/>
      <c r="F281" s="5"/>
      <c r="G281" s="6"/>
      <c r="H281" s="6"/>
    </row>
    <row r="282" spans="1:8" x14ac:dyDescent="0.5">
      <c r="A282" s="5"/>
      <c r="B282" s="4"/>
      <c r="C282" s="4"/>
      <c r="E282" s="5"/>
      <c r="F282" s="5"/>
      <c r="G282" s="6"/>
      <c r="H282" s="6"/>
    </row>
    <row r="283" spans="1:8" x14ac:dyDescent="0.5">
      <c r="A283" s="5"/>
      <c r="B283" s="4"/>
      <c r="C283" s="4"/>
      <c r="E283" s="5"/>
      <c r="F283" s="5"/>
      <c r="G283" s="6"/>
      <c r="H283" s="6"/>
    </row>
    <row r="284" spans="1:8" x14ac:dyDescent="0.5">
      <c r="A284" s="5"/>
      <c r="B284" s="4"/>
      <c r="C284" s="4"/>
      <c r="E284" s="5"/>
      <c r="F284" s="5"/>
      <c r="G284" s="6"/>
      <c r="H284" s="6"/>
    </row>
    <row r="285" spans="1:8" x14ac:dyDescent="0.5">
      <c r="A285" s="5"/>
      <c r="B285" s="4"/>
      <c r="C285" s="4"/>
      <c r="E285" s="5"/>
      <c r="F285" s="5"/>
      <c r="G285" s="6"/>
      <c r="H285" s="6"/>
    </row>
    <row r="286" spans="1:8" x14ac:dyDescent="0.5">
      <c r="A286" s="5"/>
      <c r="B286" s="4"/>
      <c r="C286" s="4"/>
      <c r="E286" s="5"/>
      <c r="F286" s="5"/>
      <c r="G286" s="6"/>
      <c r="H286" s="6"/>
    </row>
    <row r="287" spans="1:8" x14ac:dyDescent="0.5">
      <c r="A287" s="5"/>
      <c r="B287" s="4"/>
      <c r="C287" s="4"/>
      <c r="E287" s="5"/>
      <c r="F287" s="5"/>
      <c r="G287" s="6"/>
      <c r="H287" s="6"/>
    </row>
    <row r="288" spans="1:8" x14ac:dyDescent="0.5">
      <c r="A288" s="5"/>
      <c r="B288" s="4"/>
      <c r="C288" s="4"/>
      <c r="E288" s="5"/>
      <c r="F288" s="5"/>
      <c r="G288" s="6"/>
      <c r="H288" s="6"/>
    </row>
    <row r="289" spans="1:8" x14ac:dyDescent="0.5">
      <c r="A289" s="5"/>
      <c r="B289" s="4"/>
      <c r="C289" s="4"/>
      <c r="E289" s="5"/>
      <c r="F289" s="5"/>
      <c r="G289" s="6"/>
      <c r="H289" s="6"/>
    </row>
    <row r="290" spans="1:8" x14ac:dyDescent="0.5">
      <c r="A290" s="5"/>
      <c r="B290" s="4"/>
      <c r="C290" s="4"/>
      <c r="E290" s="5"/>
      <c r="F290" s="5"/>
      <c r="G290" s="6"/>
      <c r="H290" s="6"/>
    </row>
    <row r="291" spans="1:8" x14ac:dyDescent="0.5">
      <c r="A291" s="5"/>
      <c r="B291" s="4"/>
      <c r="C291" s="4"/>
      <c r="E291" s="5"/>
      <c r="F291" s="5"/>
      <c r="G291" s="6"/>
      <c r="H291" s="6"/>
    </row>
    <row r="292" spans="1:8" x14ac:dyDescent="0.5">
      <c r="A292" s="5"/>
      <c r="B292" s="4"/>
      <c r="C292" s="4"/>
      <c r="E292" s="5"/>
      <c r="F292" s="5"/>
      <c r="G292" s="6"/>
      <c r="H292" s="6"/>
    </row>
    <row r="293" spans="1:8" x14ac:dyDescent="0.5">
      <c r="A293" s="5"/>
      <c r="B293" s="4"/>
      <c r="C293" s="4"/>
      <c r="E293" s="5"/>
      <c r="F293" s="5"/>
      <c r="G293" s="6"/>
      <c r="H293" s="6"/>
    </row>
    <row r="294" spans="1:8" x14ac:dyDescent="0.5">
      <c r="A294" s="5"/>
      <c r="B294" s="4"/>
      <c r="C294" s="4"/>
      <c r="E294" s="5"/>
      <c r="F294" s="5"/>
      <c r="G294" s="6"/>
      <c r="H294" s="6"/>
    </row>
    <row r="295" spans="1:8" x14ac:dyDescent="0.5">
      <c r="A295" s="5"/>
      <c r="B295" s="4"/>
      <c r="C295" s="4"/>
      <c r="E295" s="5"/>
      <c r="F295" s="5"/>
      <c r="G295" s="6"/>
      <c r="H295" s="6"/>
    </row>
    <row r="296" spans="1:8" x14ac:dyDescent="0.5">
      <c r="A296" s="5"/>
      <c r="B296" s="4"/>
      <c r="C296" s="4"/>
      <c r="E296" s="5"/>
      <c r="F296" s="5"/>
      <c r="G296" s="6"/>
      <c r="H296" s="6"/>
    </row>
    <row r="297" spans="1:8" x14ac:dyDescent="0.5">
      <c r="A297" s="5"/>
      <c r="B297" s="4"/>
      <c r="C297" s="4"/>
      <c r="E297" s="5"/>
      <c r="F297" s="5"/>
      <c r="G297" s="6"/>
      <c r="H297" s="6"/>
    </row>
    <row r="298" spans="1:8" x14ac:dyDescent="0.5">
      <c r="A298" s="5"/>
      <c r="B298" s="4"/>
      <c r="C298" s="4"/>
      <c r="E298" s="5"/>
      <c r="F298" s="5"/>
      <c r="G298" s="6"/>
      <c r="H298" s="6"/>
    </row>
    <row r="299" spans="1:8" x14ac:dyDescent="0.5">
      <c r="A299" s="5"/>
      <c r="B299" s="4"/>
      <c r="C299" s="4"/>
      <c r="E299" s="5"/>
      <c r="F299" s="5"/>
      <c r="G299" s="6"/>
      <c r="H299" s="6"/>
    </row>
    <row r="300" spans="1:8" x14ac:dyDescent="0.5">
      <c r="A300" s="5"/>
      <c r="B300" s="4"/>
      <c r="C300" s="4"/>
      <c r="E300" s="5"/>
      <c r="F300" s="5"/>
      <c r="G300" s="6"/>
      <c r="H300" s="6"/>
    </row>
    <row r="301" spans="1:8" x14ac:dyDescent="0.5">
      <c r="A301" s="5"/>
      <c r="B301" s="4"/>
      <c r="C301" s="4"/>
      <c r="E301" s="5"/>
      <c r="F301" s="5"/>
      <c r="G301" s="6"/>
      <c r="H301" s="6"/>
    </row>
    <row r="302" spans="1:8" x14ac:dyDescent="0.5">
      <c r="A302" s="5"/>
      <c r="B302" s="4"/>
      <c r="C302" s="4"/>
      <c r="E302" s="5"/>
      <c r="F302" s="5"/>
      <c r="G302" s="6"/>
      <c r="H302" s="6"/>
    </row>
    <row r="303" spans="1:8" x14ac:dyDescent="0.5">
      <c r="A303" s="5"/>
      <c r="B303" s="4"/>
      <c r="C303" s="4"/>
      <c r="E303" s="5"/>
      <c r="F303" s="5"/>
      <c r="G303" s="6"/>
      <c r="H303" s="6"/>
    </row>
    <row r="304" spans="1:8" x14ac:dyDescent="0.5">
      <c r="A304" s="5"/>
      <c r="B304" s="4"/>
      <c r="C304" s="4"/>
      <c r="E304" s="5"/>
      <c r="F304" s="5"/>
      <c r="G304" s="6"/>
      <c r="H304" s="6"/>
    </row>
    <row r="305" spans="1:8" x14ac:dyDescent="0.5">
      <c r="A305" s="5"/>
      <c r="B305" s="4"/>
      <c r="C305" s="4"/>
      <c r="E305" s="5"/>
      <c r="F305" s="5"/>
      <c r="G305" s="6"/>
      <c r="H305" s="6"/>
    </row>
    <row r="306" spans="1:8" x14ac:dyDescent="0.5">
      <c r="A306" s="5"/>
      <c r="B306" s="4"/>
      <c r="C306" s="4"/>
      <c r="E306" s="5"/>
      <c r="F306" s="5"/>
      <c r="G306" s="6"/>
      <c r="H306" s="6"/>
    </row>
    <row r="307" spans="1:8" x14ac:dyDescent="0.5">
      <c r="A307" s="5"/>
      <c r="B307" s="4"/>
      <c r="C307" s="4"/>
      <c r="E307" s="5"/>
      <c r="F307" s="5"/>
      <c r="G307" s="6"/>
      <c r="H307" s="6"/>
    </row>
    <row r="308" spans="1:8" x14ac:dyDescent="0.5">
      <c r="A308" s="5"/>
      <c r="B308" s="4"/>
      <c r="C308" s="4"/>
      <c r="E308" s="5"/>
      <c r="F308" s="5"/>
      <c r="G308" s="6"/>
      <c r="H308" s="6"/>
    </row>
    <row r="309" spans="1:8" x14ac:dyDescent="0.5">
      <c r="A309" s="5"/>
      <c r="B309" s="4"/>
      <c r="C309" s="4"/>
      <c r="E309" s="5"/>
      <c r="F309" s="5"/>
      <c r="G309" s="6"/>
      <c r="H309" s="6"/>
    </row>
    <row r="310" spans="1:8" x14ac:dyDescent="0.5">
      <c r="A310" s="5"/>
      <c r="B310" s="4"/>
      <c r="C310" s="4"/>
      <c r="E310" s="5"/>
      <c r="F310" s="5"/>
      <c r="G310" s="6"/>
      <c r="H310" s="6"/>
    </row>
    <row r="311" spans="1:8" x14ac:dyDescent="0.5">
      <c r="A311" s="5"/>
      <c r="B311" s="4"/>
      <c r="C311" s="4"/>
      <c r="E311" s="5"/>
      <c r="F311" s="5"/>
      <c r="G311" s="6"/>
      <c r="H311" s="6"/>
    </row>
    <row r="312" spans="1:8" x14ac:dyDescent="0.5">
      <c r="A312" s="5"/>
      <c r="B312" s="4"/>
      <c r="C312" s="4"/>
      <c r="E312" s="5"/>
      <c r="F312" s="5"/>
      <c r="G312" s="6"/>
      <c r="H312" s="6"/>
    </row>
    <row r="313" spans="1:8" x14ac:dyDescent="0.5">
      <c r="A313" s="5"/>
      <c r="B313" s="4"/>
      <c r="C313" s="4"/>
      <c r="E313" s="5"/>
      <c r="F313" s="5"/>
      <c r="G313" s="6"/>
      <c r="H313" s="6"/>
    </row>
    <row r="314" spans="1:8" x14ac:dyDescent="0.5">
      <c r="A314" s="5"/>
      <c r="B314" s="4"/>
      <c r="C314" s="4"/>
      <c r="E314" s="5"/>
      <c r="F314" s="5"/>
      <c r="G314" s="6"/>
      <c r="H314" s="6"/>
    </row>
    <row r="315" spans="1:8" x14ac:dyDescent="0.5">
      <c r="A315" s="5"/>
      <c r="B315" s="4"/>
      <c r="C315" s="4"/>
      <c r="E315" s="5"/>
      <c r="F315" s="5"/>
      <c r="G315" s="6"/>
      <c r="H315" s="6"/>
    </row>
    <row r="316" spans="1:8" x14ac:dyDescent="0.5">
      <c r="A316" s="5"/>
      <c r="B316" s="4"/>
      <c r="C316" s="4"/>
      <c r="E316" s="5"/>
      <c r="F316" s="5"/>
      <c r="G316" s="6"/>
      <c r="H316" s="6"/>
    </row>
    <row r="317" spans="1:8" x14ac:dyDescent="0.5">
      <c r="A317" s="5"/>
      <c r="B317" s="4"/>
      <c r="C317" s="4"/>
      <c r="E317" s="5"/>
      <c r="F317" s="5"/>
      <c r="G317" s="6"/>
      <c r="H317" s="6"/>
    </row>
    <row r="318" spans="1:8" x14ac:dyDescent="0.5">
      <c r="A318" s="5"/>
      <c r="B318" s="4"/>
      <c r="C318" s="4"/>
      <c r="E318" s="5"/>
      <c r="F318" s="5"/>
      <c r="G318" s="6"/>
      <c r="H318" s="6"/>
    </row>
    <row r="319" spans="1:8" x14ac:dyDescent="0.5">
      <c r="A319" s="5"/>
      <c r="B319" s="4"/>
      <c r="C319" s="4"/>
      <c r="E319" s="5"/>
      <c r="F319" s="5"/>
      <c r="G319" s="6"/>
      <c r="H319" s="6"/>
    </row>
    <row r="320" spans="1:8" x14ac:dyDescent="0.5">
      <c r="A320" s="5"/>
      <c r="B320" s="4"/>
      <c r="C320" s="4"/>
      <c r="E320" s="5"/>
      <c r="F320" s="5"/>
      <c r="G320" s="6"/>
      <c r="H320" s="6"/>
    </row>
    <row r="321" spans="1:8" x14ac:dyDescent="0.5">
      <c r="A321" s="5"/>
      <c r="B321" s="4"/>
      <c r="C321" s="4"/>
      <c r="E321" s="5"/>
      <c r="F321" s="5"/>
      <c r="G321" s="6"/>
      <c r="H321" s="6"/>
    </row>
    <row r="322" spans="1:8" x14ac:dyDescent="0.5">
      <c r="A322" s="5"/>
      <c r="B322" s="4"/>
      <c r="C322" s="4"/>
      <c r="E322" s="5"/>
      <c r="F322" s="5"/>
      <c r="G322" s="6"/>
      <c r="H322" s="6"/>
    </row>
    <row r="323" spans="1:8" x14ac:dyDescent="0.5">
      <c r="A323" s="5"/>
      <c r="B323" s="4"/>
      <c r="C323" s="4"/>
      <c r="E323" s="5"/>
      <c r="F323" s="5"/>
      <c r="G323" s="6"/>
      <c r="H323" s="6"/>
    </row>
    <row r="324" spans="1:8" x14ac:dyDescent="0.5">
      <c r="A324" s="5"/>
      <c r="B324" s="4"/>
      <c r="C324" s="4"/>
      <c r="E324" s="5"/>
      <c r="F324" s="5"/>
      <c r="G324" s="6"/>
      <c r="H324" s="6"/>
    </row>
    <row r="325" spans="1:8" x14ac:dyDescent="0.5">
      <c r="A325" s="5"/>
      <c r="B325" s="4"/>
      <c r="C325" s="4"/>
      <c r="E325" s="5"/>
      <c r="F325" s="5"/>
      <c r="G325" s="6"/>
      <c r="H325" s="6"/>
    </row>
    <row r="326" spans="1:8" x14ac:dyDescent="0.5">
      <c r="A326" s="5"/>
      <c r="B326" s="4"/>
      <c r="C326" s="4"/>
      <c r="E326" s="5"/>
      <c r="F326" s="5"/>
      <c r="G326" s="6"/>
      <c r="H326" s="6"/>
    </row>
    <row r="327" spans="1:8" x14ac:dyDescent="0.5">
      <c r="A327" s="5"/>
      <c r="B327" s="4"/>
      <c r="C327" s="4"/>
      <c r="E327" s="5"/>
      <c r="F327" s="5"/>
      <c r="G327" s="6"/>
      <c r="H327" s="6"/>
    </row>
    <row r="328" spans="1:8" x14ac:dyDescent="0.5">
      <c r="A328" s="5"/>
      <c r="B328" s="4"/>
      <c r="C328" s="4"/>
      <c r="E328" s="5"/>
      <c r="F328" s="5"/>
      <c r="G328" s="6"/>
      <c r="H328" s="6"/>
    </row>
    <row r="329" spans="1:8" x14ac:dyDescent="0.5">
      <c r="A329" s="5"/>
      <c r="B329" s="4"/>
      <c r="C329" s="4"/>
      <c r="E329" s="5"/>
      <c r="F329" s="5"/>
      <c r="G329" s="6"/>
      <c r="H329" s="6"/>
    </row>
    <row r="330" spans="1:8" x14ac:dyDescent="0.5">
      <c r="A330" s="5"/>
      <c r="B330" s="4"/>
      <c r="C330" s="4"/>
      <c r="E330" s="5"/>
      <c r="F330" s="5"/>
      <c r="G330" s="6"/>
      <c r="H330" s="6"/>
    </row>
    <row r="331" spans="1:8" x14ac:dyDescent="0.5">
      <c r="A331" s="5"/>
      <c r="B331" s="4"/>
      <c r="C331" s="4"/>
      <c r="E331" s="5"/>
      <c r="F331" s="5"/>
      <c r="G331" s="6"/>
      <c r="H331" s="6"/>
    </row>
    <row r="332" spans="1:8" x14ac:dyDescent="0.5">
      <c r="A332" s="5"/>
      <c r="B332" s="4"/>
      <c r="C332" s="4"/>
      <c r="E332" s="5"/>
      <c r="F332" s="5"/>
      <c r="G332" s="6"/>
      <c r="H332" s="6"/>
    </row>
    <row r="333" spans="1:8" x14ac:dyDescent="0.5">
      <c r="A333" s="5"/>
      <c r="B333" s="4"/>
      <c r="E333" s="5"/>
      <c r="F333" s="5"/>
      <c r="G333" s="6"/>
      <c r="H333" s="6"/>
    </row>
    <row r="334" spans="1:8" x14ac:dyDescent="0.5">
      <c r="A334" s="5"/>
      <c r="B334" s="4"/>
      <c r="E334" s="5"/>
      <c r="F334" s="5"/>
      <c r="G334" s="6"/>
      <c r="H334" s="6"/>
    </row>
    <row r="335" spans="1:8" x14ac:dyDescent="0.5">
      <c r="A335" s="5"/>
      <c r="B335" s="4"/>
    </row>
    <row r="336" spans="1:8" x14ac:dyDescent="0.5">
      <c r="A336" s="5"/>
      <c r="B336" s="4"/>
    </row>
    <row r="337" spans="1:2" x14ac:dyDescent="0.5">
      <c r="A337" s="5"/>
      <c r="B337" s="4"/>
    </row>
    <row r="338" spans="1:2" x14ac:dyDescent="0.5">
      <c r="A338" s="5"/>
      <c r="B338" s="4"/>
    </row>
    <row r="339" spans="1:2" x14ac:dyDescent="0.5">
      <c r="A339" s="5"/>
      <c r="B339" s="4"/>
    </row>
    <row r="340" spans="1:2" x14ac:dyDescent="0.5">
      <c r="A340" s="5"/>
      <c r="B340" s="4"/>
    </row>
    <row r="341" spans="1:2" x14ac:dyDescent="0.5">
      <c r="A341" s="5"/>
      <c r="B341" s="4"/>
    </row>
    <row r="342" spans="1:2" x14ac:dyDescent="0.5">
      <c r="A342" s="5"/>
      <c r="B342" s="4"/>
    </row>
    <row r="343" spans="1:2" x14ac:dyDescent="0.5">
      <c r="A343" s="5"/>
      <c r="B343" s="4"/>
    </row>
    <row r="344" spans="1:2" x14ac:dyDescent="0.5">
      <c r="A344" s="5"/>
      <c r="B344" s="4"/>
    </row>
    <row r="345" spans="1:2" x14ac:dyDescent="0.5">
      <c r="A345" s="5"/>
      <c r="B345" s="4"/>
    </row>
    <row r="346" spans="1:2" x14ac:dyDescent="0.5">
      <c r="A346" s="5"/>
      <c r="B346" s="4"/>
    </row>
    <row r="347" spans="1:2" x14ac:dyDescent="0.5">
      <c r="A347" s="5"/>
      <c r="B347" s="4"/>
    </row>
    <row r="348" spans="1:2" x14ac:dyDescent="0.5">
      <c r="A348" s="5"/>
      <c r="B348" s="4"/>
    </row>
    <row r="349" spans="1:2" x14ac:dyDescent="0.5">
      <c r="A349" s="5"/>
      <c r="B349" s="4"/>
    </row>
    <row r="350" spans="1:2" x14ac:dyDescent="0.5">
      <c r="A350" s="5"/>
      <c r="B350" s="4"/>
    </row>
    <row r="351" spans="1:2" x14ac:dyDescent="0.5">
      <c r="A351" s="5"/>
      <c r="B351" s="4"/>
    </row>
    <row r="352" spans="1:2" x14ac:dyDescent="0.5">
      <c r="A352" s="5"/>
      <c r="B352" s="4"/>
    </row>
    <row r="353" spans="1:2" x14ac:dyDescent="0.5">
      <c r="A353" s="5"/>
      <c r="B353" s="4"/>
    </row>
    <row r="354" spans="1:2" x14ac:dyDescent="0.5">
      <c r="A354" s="5"/>
      <c r="B354" s="4"/>
    </row>
    <row r="355" spans="1:2" x14ac:dyDescent="0.5">
      <c r="A355" s="5"/>
      <c r="B355" s="4"/>
    </row>
    <row r="356" spans="1:2" x14ac:dyDescent="0.5">
      <c r="A356" s="5"/>
      <c r="B356" s="4"/>
    </row>
    <row r="357" spans="1:2" x14ac:dyDescent="0.5">
      <c r="A357" s="5"/>
      <c r="B357" s="4"/>
    </row>
    <row r="358" spans="1:2" x14ac:dyDescent="0.5">
      <c r="A358" s="5"/>
      <c r="B358" s="4"/>
    </row>
    <row r="359" spans="1:2" x14ac:dyDescent="0.5">
      <c r="A359" s="5"/>
      <c r="B359" s="4"/>
    </row>
    <row r="360" spans="1:2" x14ac:dyDescent="0.5">
      <c r="A360" s="5"/>
      <c r="B360" s="4"/>
    </row>
    <row r="361" spans="1:2" x14ac:dyDescent="0.5">
      <c r="A361" s="5"/>
      <c r="B361" s="4"/>
    </row>
    <row r="362" spans="1:2" x14ac:dyDescent="0.5">
      <c r="A362" s="5"/>
      <c r="B362" s="4"/>
    </row>
    <row r="363" spans="1:2" x14ac:dyDescent="0.5">
      <c r="A363" s="5"/>
      <c r="B363" s="4"/>
    </row>
    <row r="364" spans="1:2" x14ac:dyDescent="0.5">
      <c r="A364" s="5"/>
      <c r="B364" s="4"/>
    </row>
    <row r="365" spans="1:2" x14ac:dyDescent="0.5">
      <c r="A365" s="5"/>
      <c r="B365" s="4"/>
    </row>
    <row r="366" spans="1:2" x14ac:dyDescent="0.5">
      <c r="A366" s="5"/>
      <c r="B366" s="4"/>
    </row>
    <row r="367" spans="1:2" x14ac:dyDescent="0.5">
      <c r="A367" s="5"/>
      <c r="B367" s="4"/>
    </row>
    <row r="368" spans="1:2" x14ac:dyDescent="0.5">
      <c r="A368" s="5"/>
    </row>
    <row r="369" spans="1:1" x14ac:dyDescent="0.5">
      <c r="A369" s="5"/>
    </row>
  </sheetData>
  <mergeCells count="15">
    <mergeCell ref="H122:I122"/>
    <mergeCell ref="H130:I130"/>
    <mergeCell ref="H136:I136"/>
    <mergeCell ref="H147:I147"/>
    <mergeCell ref="H24:I24"/>
    <mergeCell ref="H44:I44"/>
    <mergeCell ref="H64:I64"/>
    <mergeCell ref="H92:I92"/>
    <mergeCell ref="H109:I109"/>
    <mergeCell ref="E5:E6"/>
    <mergeCell ref="F5:F6"/>
    <mergeCell ref="A5:A6"/>
    <mergeCell ref="B5:B6"/>
    <mergeCell ref="C5:C6"/>
    <mergeCell ref="D5:D6"/>
  </mergeCells>
  <pageMargins left="0.7" right="0.7" top="0.78740157499999996" bottom="0.78740157499999996" header="0.3" footer="0.3"/>
  <pageSetup paperSize="9" scale="6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Kirchbeck</dc:creator>
  <cp:lastModifiedBy>Ralph Kirchbeck</cp:lastModifiedBy>
  <cp:lastPrinted>2020-05-23T13:03:10Z</cp:lastPrinted>
  <dcterms:created xsi:type="dcterms:W3CDTF">2020-05-19T11:10:44Z</dcterms:created>
  <dcterms:modified xsi:type="dcterms:W3CDTF">2020-05-25T12:45:22Z</dcterms:modified>
</cp:coreProperties>
</file>